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821" activeTab="3"/>
  </bookViews>
  <sheets>
    <sheet name="正向激励" sheetId="3" r:id="rId1"/>
    <sheet name="体育场地调查" sheetId="7" r:id="rId2"/>
    <sheet name="品牌项目" sheetId="8" r:id="rId3"/>
    <sheet name="财政支出项目绩效目标表" sheetId="9" r:id="rId4"/>
  </sheets>
  <definedNames>
    <definedName name="_xlnm._FilterDatabase" localSheetId="0" hidden="1">正向激励!$A$3:$E$23</definedName>
    <definedName name="_xlnm._FilterDatabase" localSheetId="1" hidden="1">体育场地调查!$A$3:$E$25</definedName>
    <definedName name="_xlnm._FilterDatabase" localSheetId="2" hidden="1">品牌项目!$A$3:$E$25</definedName>
    <definedName name="_xlnm.Print_Area" localSheetId="2">品牌项目!$A$1:$E$24</definedName>
    <definedName name="_xlnm.Print_Titles" localSheetId="3">财政支出项目绩效目标表!$3:$3</definedName>
  </definedNames>
  <calcPr calcId="144525"/>
</workbook>
</file>

<file path=xl/sharedStrings.xml><?xml version="1.0" encoding="utf-8"?>
<sst xmlns="http://schemas.openxmlformats.org/spreadsheetml/2006/main" count="389" uniqueCount="122">
  <si>
    <t>附件1</t>
  </si>
  <si>
    <t>2019年福建省促进公共体育设施建设激励资金安排表</t>
  </si>
  <si>
    <t>序号</t>
  </si>
  <si>
    <t>设区市</t>
  </si>
  <si>
    <t>全年完成投资
（亿元）</t>
  </si>
  <si>
    <t>完成投资额
排名</t>
  </si>
  <si>
    <t>奖励金额
（万元）</t>
  </si>
  <si>
    <t>合计</t>
  </si>
  <si>
    <t>福州市</t>
  </si>
  <si>
    <r>
      <rPr>
        <sz val="12"/>
        <color rgb="FF000000"/>
        <rFont val="仿宋_GB2312"/>
        <charset val="134"/>
      </rPr>
      <t>本级</t>
    </r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</si>
  <si>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</si>
  <si>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</si>
  <si>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</si>
  <si>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</si>
  <si>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</si>
  <si>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</si>
  <si>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</si>
  <si>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</si>
  <si>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备注：平潭因未完成年初下达的目标任务，不予奖励。</t>
  </si>
  <si>
    <t>附件2</t>
  </si>
  <si>
    <t>2019年福建省体育场地统计调查经费安排表</t>
  </si>
  <si>
    <r>
      <rPr>
        <b/>
        <sz val="12"/>
        <color rgb="FF000000"/>
        <rFont val="Times New Roman"/>
        <charset val="134"/>
      </rPr>
      <t>2017</t>
    </r>
    <r>
      <rPr>
        <b/>
        <sz val="12"/>
        <color rgb="FF000000"/>
        <rFont val="楷体_GB2312"/>
        <charset val="134"/>
      </rPr>
      <t>年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楷体_GB2312"/>
        <charset val="134"/>
      </rPr>
      <t>调查场地数量</t>
    </r>
  </si>
  <si>
    <t>场地数量占比</t>
  </si>
  <si>
    <t>金额
（万元）</t>
  </si>
  <si>
    <t>本级</t>
  </si>
  <si>
    <t>平潭实验区</t>
  </si>
  <si>
    <t>——</t>
  </si>
  <si>
    <r>
      <rPr>
        <sz val="12"/>
        <color theme="1"/>
        <rFont val="仿宋_GB2312"/>
        <charset val="134"/>
      </rPr>
      <t>备注：因平潭未纳入</t>
    </r>
    <r>
      <rPr>
        <sz val="12"/>
        <color theme="1"/>
        <rFont val="Times New Roman"/>
        <charset val="134"/>
      </rPr>
      <t>2017</t>
    </r>
    <r>
      <rPr>
        <sz val="12"/>
        <color theme="1"/>
        <rFont val="仿宋_GB2312"/>
        <charset val="134"/>
      </rPr>
      <t>年抽样调查范围，建议本次安排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万元调查经费。</t>
    </r>
  </si>
  <si>
    <t>附件3</t>
  </si>
  <si>
    <t>2019年福建省竞技体育品牌项目建设经费安排表</t>
  </si>
  <si>
    <t>品牌项目</t>
  </si>
  <si>
    <t>项目
数量</t>
  </si>
  <si>
    <r>
      <rPr>
        <b/>
        <sz val="12"/>
        <color rgb="FF000000"/>
        <rFont val="仿宋_GB2312"/>
        <charset val="134"/>
      </rPr>
      <t>合计</t>
    </r>
  </si>
  <si>
    <r>
      <rPr>
        <b/>
        <sz val="12"/>
        <color rgb="FF000000"/>
        <rFont val="仿宋_GB2312"/>
        <charset val="134"/>
      </rPr>
      <t>福州市</t>
    </r>
  </si>
  <si>
    <r>
      <rPr>
        <sz val="12"/>
        <color rgb="FF000000"/>
        <rFont val="仿宋_GB2312"/>
        <charset val="134"/>
      </rPr>
      <t>足球、排球、皮划赛艇（含激流）、田径、游泳、射击、体操（含蹦床）</t>
    </r>
  </si>
  <si>
    <r>
      <rPr>
        <b/>
        <sz val="12"/>
        <color rgb="FF000000"/>
        <rFont val="仿宋_GB2312"/>
        <charset val="134"/>
      </rPr>
      <t>厦门市</t>
    </r>
  </si>
  <si>
    <r>
      <rPr>
        <sz val="12"/>
        <color rgb="FF000000"/>
        <rFont val="仿宋_GB2312"/>
        <charset val="134"/>
      </rPr>
      <t>足球、皮划赛艇（含激流）、帆船（含帆板）、田径、游泳、羽毛球、体操（含蹦床）、射箭</t>
    </r>
  </si>
  <si>
    <r>
      <rPr>
        <b/>
        <sz val="12"/>
        <color rgb="FF000000"/>
        <rFont val="仿宋_GB2312"/>
        <charset val="134"/>
      </rPr>
      <t>漳州市</t>
    </r>
  </si>
  <si>
    <r>
      <rPr>
        <sz val="12"/>
        <color rgb="FF000000"/>
        <rFont val="仿宋_GB2312"/>
        <charset val="134"/>
      </rPr>
      <t>排球、体操、游泳、拳击</t>
    </r>
  </si>
  <si>
    <r>
      <rPr>
        <b/>
        <sz val="12"/>
        <color rgb="FF000000"/>
        <rFont val="仿宋_GB2312"/>
        <charset val="134"/>
      </rPr>
      <t>泉州市</t>
    </r>
  </si>
  <si>
    <r>
      <rPr>
        <sz val="12"/>
        <color rgb="FF000000"/>
        <rFont val="仿宋_GB2312"/>
        <charset val="134"/>
      </rPr>
      <t>篮球、足球、帆船（含帆板）、田径、游泳、击剑</t>
    </r>
  </si>
  <si>
    <r>
      <rPr>
        <b/>
        <sz val="12"/>
        <color rgb="FF000000"/>
        <rFont val="仿宋_GB2312"/>
        <charset val="134"/>
      </rPr>
      <t>三明市</t>
    </r>
  </si>
  <si>
    <r>
      <rPr>
        <sz val="12"/>
        <color rgb="FF000000"/>
        <rFont val="仿宋_GB2312"/>
        <charset val="134"/>
      </rPr>
      <t>田径、游泳、举重</t>
    </r>
  </si>
  <si>
    <r>
      <rPr>
        <b/>
        <sz val="12"/>
        <color rgb="FF000000"/>
        <rFont val="仿宋_GB2312"/>
        <charset val="134"/>
      </rPr>
      <t>莆田市</t>
    </r>
  </si>
  <si>
    <r>
      <rPr>
        <sz val="12"/>
        <color rgb="FF000000"/>
        <rFont val="仿宋_GB2312"/>
        <charset val="134"/>
      </rPr>
      <t>篮球、田径、武术套路</t>
    </r>
  </si>
  <si>
    <r>
      <rPr>
        <b/>
        <sz val="12"/>
        <color rgb="FF000000"/>
        <rFont val="仿宋_GB2312"/>
        <charset val="134"/>
      </rPr>
      <t>南平市</t>
    </r>
  </si>
  <si>
    <r>
      <rPr>
        <sz val="12"/>
        <color rgb="FF000000"/>
        <rFont val="仿宋_GB2312"/>
        <charset val="134"/>
      </rPr>
      <t>排球、举重、拳击</t>
    </r>
  </si>
  <si>
    <r>
      <rPr>
        <b/>
        <sz val="12"/>
        <color rgb="FF000000"/>
        <rFont val="仿宋_GB2312"/>
        <charset val="134"/>
      </rPr>
      <t>龙岩市</t>
    </r>
  </si>
  <si>
    <r>
      <rPr>
        <sz val="12"/>
        <color rgb="FF000000"/>
        <rFont val="仿宋_GB2312"/>
        <charset val="134"/>
      </rPr>
      <t>皮划赛艇、羽毛球、体操（蹦床）、举重</t>
    </r>
  </si>
  <si>
    <r>
      <rPr>
        <b/>
        <sz val="12"/>
        <color rgb="FF000000"/>
        <rFont val="仿宋_GB2312"/>
        <charset val="134"/>
      </rPr>
      <t>宁德市</t>
    </r>
  </si>
  <si>
    <r>
      <rPr>
        <sz val="12"/>
        <color rgb="FF000000"/>
        <rFont val="仿宋_GB2312"/>
        <charset val="134"/>
      </rPr>
      <t>足球、帆船（含帆板）、射击</t>
    </r>
  </si>
  <si>
    <r>
      <rPr>
        <b/>
        <sz val="12"/>
        <color rgb="FF000000"/>
        <rFont val="仿宋_GB2312"/>
        <charset val="134"/>
      </rPr>
      <t>平潭实验区</t>
    </r>
  </si>
  <si>
    <r>
      <rPr>
        <sz val="12"/>
        <color rgb="FF000000"/>
        <rFont val="仿宋_GB2312"/>
        <charset val="134"/>
      </rPr>
      <t>棒垒球、田径</t>
    </r>
  </si>
  <si>
    <t>附件4</t>
  </si>
  <si>
    <t>财政支出项目绩效目标表</t>
  </si>
  <si>
    <t>排序
序号</t>
  </si>
  <si>
    <t>一级
指标</t>
  </si>
  <si>
    <t>二级
指标</t>
  </si>
  <si>
    <t>三级
指标</t>
  </si>
  <si>
    <t>绩效标准</t>
  </si>
  <si>
    <t>半年
目标值</t>
  </si>
  <si>
    <t>类型</t>
  </si>
  <si>
    <t>关系
运算
符号</t>
  </si>
  <si>
    <t>全年
目标值
（定量）</t>
  </si>
  <si>
    <t>计量单位（仅填吨或万等单位，不填数字）</t>
  </si>
  <si>
    <t>全年
目标值
（定性）</t>
  </si>
  <si>
    <t>投入</t>
  </si>
  <si>
    <t>成本指标</t>
  </si>
  <si>
    <t>补助福州市专项金额</t>
  </si>
  <si>
    <t>促进公共体育设施建设激励排名第5奖励200万元，体育场地统计调查场地数量占比17.76%补助30万元，竞技体育品牌项目7项补助475万元。</t>
  </si>
  <si>
    <t>定量</t>
  </si>
  <si>
    <t>=</t>
  </si>
  <si>
    <t>万元</t>
  </si>
  <si>
    <t>产出</t>
  </si>
  <si>
    <t>数量目标</t>
  </si>
  <si>
    <t>福州市补助专项涉及业务数量</t>
  </si>
  <si>
    <t>促进公共体育设施建设激励排名第5，体育场地统计调查场地数量占比17.76%，竞技体育品牌项目7项。</t>
  </si>
  <si>
    <t>项</t>
  </si>
  <si>
    <t>效益</t>
  </si>
  <si>
    <t>可持续影响目标</t>
  </si>
  <si>
    <t>改善后备人才梯队储备</t>
  </si>
  <si>
    <t>在训人数比以前年度增长5%</t>
  </si>
  <si>
    <t>&gt;=</t>
  </si>
  <si>
    <t>%</t>
  </si>
  <si>
    <t>改善后备人才培养条件</t>
  </si>
  <si>
    <t>运动员参赛人次比以前年度增长5%</t>
  </si>
  <si>
    <t>补助厦门市专项金额</t>
  </si>
  <si>
    <t>促进公共体育设施建设激励排名第7奖励100万元，体育场地统计调查场地数量占比7.2%补助12万元，竞技体育品牌项目8项补助522.5万元。</t>
  </si>
  <si>
    <t>厦门市补助专项涉及业务数量</t>
  </si>
  <si>
    <t>促进公共体育设施建设激励排名第7，体育场地统计调查场地数量占比7.2%，竞技体育品牌项目8项。</t>
  </si>
  <si>
    <t>补助漳州市专项金额</t>
  </si>
  <si>
    <t>促进公共体育设施建设激励排名第3奖励200万元，体育场地统计调查场地数量占比12.22%补助20万元，竞技体育品牌项目4项补助218.5万元。</t>
  </si>
  <si>
    <t>漳州市补助专项涉及业务数量</t>
  </si>
  <si>
    <t>促进公共体育设施建设激励排名第3，体育场地统计调查场地数量占比12.22%，竞技体育品牌项目4项。</t>
  </si>
  <si>
    <t>补助泉州市专项金额</t>
  </si>
  <si>
    <t>促进公共体育设施建设激励排名第6奖励200万元，体育场地统计调查场地数量占比24.79%补助42万元，竞技体育品牌项目6项补助408.5万元。</t>
  </si>
  <si>
    <t>泉州市补助专项涉及业务数量</t>
  </si>
  <si>
    <t>促进公共体育设施建设激励排名第6，体育场地统计调查场地数量占比24.79%，竞技体育品牌项目6项。</t>
  </si>
  <si>
    <t>补助三明市专项金额</t>
  </si>
  <si>
    <t>促进公共体育设施建设激励排名第4奖励200万元，体育场地统计调查场地数量占比8.6%补助15万元，竞技体育品牌项目3项补助123.5万元。</t>
  </si>
  <si>
    <t>三明市补助专项涉及业务数量</t>
  </si>
  <si>
    <t>促进公共体育设施建设激励排名第4，体育场地统计调查场地数量占比8.6%，竞技体育品牌项目3项。</t>
  </si>
  <si>
    <t>补助莆田市专项金额</t>
  </si>
  <si>
    <t>促进公共体育设施建设激励排名第10奖励100万元，体育场地统计调查场地数量占比5.93%补助10万元，竞技体育品牌项目3项补助171万元。</t>
  </si>
  <si>
    <t>莆田市补助专项涉及业务数量</t>
  </si>
  <si>
    <t>促进公共体育设施建设激励排名第10，体育场地统计调查场地数量占比5.93%，竞技体育品牌项目3项。</t>
  </si>
  <si>
    <t>补助南平市专项金额</t>
  </si>
  <si>
    <t>促进公共体育设施建设激励排名第2奖励300万元，体育场地统计调查场地数量占比7.52%补助12万元，竞技体育品牌项目3项补助152万元。</t>
  </si>
  <si>
    <t>南平市补助专项涉及业务数量</t>
  </si>
  <si>
    <t>促进公共体育设施建设激励排名第2，体育场地统计调查场地数量占比7.52%，竞技体育品牌项目3项。</t>
  </si>
  <si>
    <t>补助龙岩市专项金额</t>
  </si>
  <si>
    <t>促进公共体育设施建设激励排名第1奖励300万元，体育场地统计调查场地数量占比8.02%补助12万元，竞技体育品牌项目4项补助218.5万元。</t>
  </si>
  <si>
    <t>龙岩市补助专项涉及业务数量</t>
  </si>
  <si>
    <t>促进公共体育设施建设激励排名第1，体育场地统计调查场地数量占比8.02%，竞技体育品牌项目4项。</t>
  </si>
  <si>
    <t>补助宁德市专项金额</t>
  </si>
  <si>
    <t>促进公共体育设施建设激励排名第8奖励100万元，体育场地统计调查场地数量占比7.96%补助12万元，竞技体育品牌项目3项补助237.5万元。</t>
  </si>
  <si>
    <t>宁德市补助专项涉及业务数量</t>
  </si>
  <si>
    <t>促进公共体育设施建设激励排名第8，体育场地统计调查场地数量占比7.96%，竞技体育品牌项目3项。</t>
  </si>
  <si>
    <t>补助平潭专项金额</t>
  </si>
  <si>
    <t>促进公共体育设施建设激励未完成任务不予奖励，体育场地统计调查补助5万元，竞技体育品牌项目2项补助95万元。</t>
  </si>
  <si>
    <t>平潭补助专项涉及业务数量</t>
  </si>
  <si>
    <t>体育场地统计调查补助5万元，竞技体育品牌项目2项。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</si>
</sst>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4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楷体_GB2312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Malgun Gothic"/>
      <charset val="134"/>
    </font>
    <font>
      <sz val="11"/>
      <color theme="1"/>
      <name val="楷体_GB2312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6"/>
      <color theme="1"/>
      <name val="方正小标宋简体"/>
      <charset val="134"/>
    </font>
    <font>
      <b/>
      <sz val="12"/>
      <color rgb="FF000000"/>
      <name val="楷体_GB2312"/>
      <charset val="134"/>
    </font>
    <font>
      <sz val="14"/>
      <color theme="1"/>
      <name val="Times New Roman"/>
      <charset val="134"/>
    </font>
    <font>
      <b/>
      <sz val="12"/>
      <color rgb="FF000000"/>
      <name val="Times New Roman"/>
      <charset val="134"/>
    </font>
    <font>
      <sz val="14"/>
      <color rgb="FF000000"/>
      <name val="Times New Roman"/>
      <charset val="134"/>
    </font>
    <font>
      <b/>
      <sz val="14"/>
      <color rgb="FF000000"/>
      <name val="Times New Roman"/>
      <charset val="134"/>
    </font>
    <font>
      <b/>
      <sz val="14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b/>
      <sz val="11"/>
      <color theme="1"/>
      <name val="楷体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0" borderId="2" applyNumberFormat="0" applyAlignment="0" applyProtection="0">
      <alignment vertical="center"/>
    </xf>
    <xf numFmtId="0" fontId="45" fillId="10" borderId="7" applyNumberFormat="0" applyAlignment="0" applyProtection="0">
      <alignment vertical="center"/>
    </xf>
    <xf numFmtId="0" fontId="41" fillId="27" borderId="8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 applyProtection="1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justify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>
      <alignment vertical="center"/>
    </xf>
    <xf numFmtId="0" fontId="22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2" sqref="A2:E2"/>
    </sheetView>
  </sheetViews>
  <sheetFormatPr defaultColWidth="8.88888888888889" defaultRowHeight="31" customHeight="1" outlineLevelCol="4"/>
  <cols>
    <col min="1" max="1" width="7.34259259259259" style="1" customWidth="1"/>
    <col min="2" max="2" width="26.3796296296296" style="1" customWidth="1"/>
    <col min="3" max="3" width="20" style="5" customWidth="1"/>
    <col min="4" max="4" width="15.5" style="1" customWidth="1"/>
    <col min="5" max="5" width="15.8796296296296" style="1" customWidth="1"/>
    <col min="6" max="16384" width="8.88888888888889" style="1"/>
  </cols>
  <sheetData>
    <row r="1" ht="18.75" customHeight="1" spans="1:1">
      <c r="A1" s="3" t="s">
        <v>0</v>
      </c>
    </row>
    <row r="2" s="47" customFormat="1" ht="30" customHeight="1" spans="1:5">
      <c r="A2" s="20" t="s">
        <v>1</v>
      </c>
      <c r="B2" s="20"/>
      <c r="C2" s="20"/>
      <c r="D2" s="20"/>
      <c r="E2" s="20"/>
    </row>
    <row r="3" s="24" customFormat="1" ht="42" customHeight="1" spans="1: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</row>
    <row r="4" ht="26" customHeight="1" spans="1:5">
      <c r="A4" s="25"/>
      <c r="B4" s="42" t="s">
        <v>7</v>
      </c>
      <c r="C4" s="29"/>
      <c r="D4" s="29"/>
      <c r="E4" s="29">
        <f>E5+E7+E9+E11+E13+E15+E17+E19+E21</f>
        <v>1700</v>
      </c>
    </row>
    <row r="5" s="48" customFormat="1" ht="26" customHeight="1" spans="1:5">
      <c r="A5" s="30">
        <v>1</v>
      </c>
      <c r="B5" s="42" t="s">
        <v>8</v>
      </c>
      <c r="C5" s="49"/>
      <c r="D5" s="50"/>
      <c r="E5" s="29">
        <f>SUM(E6)</f>
        <v>200</v>
      </c>
    </row>
    <row r="6" ht="26" customHeight="1" spans="1:5">
      <c r="A6" s="33"/>
      <c r="B6" s="51" t="s">
        <v>9</v>
      </c>
      <c r="C6" s="37">
        <v>1.2</v>
      </c>
      <c r="D6" s="37">
        <v>5</v>
      </c>
      <c r="E6" s="37">
        <v>200</v>
      </c>
    </row>
    <row r="7" s="48" customFormat="1" ht="26" customHeight="1" spans="1:5">
      <c r="A7" s="30">
        <v>2</v>
      </c>
      <c r="B7" s="42" t="s">
        <v>10</v>
      </c>
      <c r="C7" s="29"/>
      <c r="D7" s="29"/>
      <c r="E7" s="29">
        <f>SUM(E8)</f>
        <v>100</v>
      </c>
    </row>
    <row r="8" ht="26" customHeight="1" spans="1:5">
      <c r="A8" s="33"/>
      <c r="B8" s="51" t="s">
        <v>9</v>
      </c>
      <c r="C8" s="37">
        <v>0.9</v>
      </c>
      <c r="D8" s="37">
        <v>7</v>
      </c>
      <c r="E8" s="37">
        <v>100</v>
      </c>
    </row>
    <row r="9" s="48" customFormat="1" ht="26" customHeight="1" spans="1:5">
      <c r="A9" s="30">
        <v>3</v>
      </c>
      <c r="B9" s="42" t="s">
        <v>11</v>
      </c>
      <c r="C9" s="29"/>
      <c r="D9" s="29"/>
      <c r="E9" s="29">
        <f>SUM(E10)</f>
        <v>200</v>
      </c>
    </row>
    <row r="10" ht="26" customHeight="1" spans="1:5">
      <c r="A10" s="33"/>
      <c r="B10" s="51" t="s">
        <v>9</v>
      </c>
      <c r="C10" s="37">
        <v>1.61</v>
      </c>
      <c r="D10" s="37">
        <v>3</v>
      </c>
      <c r="E10" s="37">
        <v>200</v>
      </c>
    </row>
    <row r="11" s="48" customFormat="1" ht="26" customHeight="1" spans="1:5">
      <c r="A11" s="30">
        <v>4</v>
      </c>
      <c r="B11" s="42" t="s">
        <v>12</v>
      </c>
      <c r="C11" s="29"/>
      <c r="D11" s="29"/>
      <c r="E11" s="29">
        <f>SUM(E12)</f>
        <v>200</v>
      </c>
    </row>
    <row r="12" ht="26" customHeight="1" spans="1:5">
      <c r="A12" s="33"/>
      <c r="B12" s="51" t="s">
        <v>9</v>
      </c>
      <c r="C12" s="37">
        <v>1.1</v>
      </c>
      <c r="D12" s="37">
        <v>6</v>
      </c>
      <c r="E12" s="37">
        <v>200</v>
      </c>
    </row>
    <row r="13" s="48" customFormat="1" ht="26" customHeight="1" spans="1:5">
      <c r="A13" s="30">
        <v>5</v>
      </c>
      <c r="B13" s="42" t="s">
        <v>13</v>
      </c>
      <c r="C13" s="29"/>
      <c r="D13" s="29"/>
      <c r="E13" s="29">
        <f>SUM(E14)</f>
        <v>200</v>
      </c>
    </row>
    <row r="14" ht="26" customHeight="1" spans="1:5">
      <c r="A14" s="33"/>
      <c r="B14" s="51" t="s">
        <v>9</v>
      </c>
      <c r="C14" s="37">
        <v>1.54</v>
      </c>
      <c r="D14" s="37">
        <v>4</v>
      </c>
      <c r="E14" s="37">
        <v>200</v>
      </c>
    </row>
    <row r="15" s="48" customFormat="1" ht="26" customHeight="1" spans="1:5">
      <c r="A15" s="30">
        <v>6</v>
      </c>
      <c r="B15" s="42" t="s">
        <v>14</v>
      </c>
      <c r="C15" s="29"/>
      <c r="D15" s="29"/>
      <c r="E15" s="29">
        <f>SUM(E16)</f>
        <v>100</v>
      </c>
    </row>
    <row r="16" ht="26" customHeight="1" spans="1:5">
      <c r="A16" s="33"/>
      <c r="B16" s="51" t="s">
        <v>9</v>
      </c>
      <c r="C16" s="37">
        <v>0.34</v>
      </c>
      <c r="D16" s="37">
        <v>10</v>
      </c>
      <c r="E16" s="37">
        <v>100</v>
      </c>
    </row>
    <row r="17" s="48" customFormat="1" ht="26" customHeight="1" spans="1:5">
      <c r="A17" s="30">
        <v>7</v>
      </c>
      <c r="B17" s="42" t="s">
        <v>15</v>
      </c>
      <c r="C17" s="29"/>
      <c r="D17" s="29"/>
      <c r="E17" s="29">
        <f>SUM(E18)</f>
        <v>300</v>
      </c>
    </row>
    <row r="18" ht="26" customHeight="1" spans="1:5">
      <c r="A18" s="33"/>
      <c r="B18" s="51" t="s">
        <v>9</v>
      </c>
      <c r="C18" s="37">
        <v>2.69</v>
      </c>
      <c r="D18" s="37">
        <v>2</v>
      </c>
      <c r="E18" s="37">
        <v>300</v>
      </c>
    </row>
    <row r="19" s="48" customFormat="1" ht="26" customHeight="1" spans="1:5">
      <c r="A19" s="30">
        <v>8</v>
      </c>
      <c r="B19" s="42" t="s">
        <v>16</v>
      </c>
      <c r="C19" s="29"/>
      <c r="D19" s="29"/>
      <c r="E19" s="29">
        <f>SUM(E20)</f>
        <v>300</v>
      </c>
    </row>
    <row r="20" ht="26" customHeight="1" spans="1:5">
      <c r="A20" s="33"/>
      <c r="B20" s="51" t="s">
        <v>9</v>
      </c>
      <c r="C20" s="37">
        <v>3.23</v>
      </c>
      <c r="D20" s="37">
        <v>1</v>
      </c>
      <c r="E20" s="37">
        <v>300</v>
      </c>
    </row>
    <row r="21" s="48" customFormat="1" ht="26" customHeight="1" spans="1:5">
      <c r="A21" s="30">
        <v>9</v>
      </c>
      <c r="B21" s="42" t="s">
        <v>17</v>
      </c>
      <c r="C21" s="29"/>
      <c r="D21" s="29"/>
      <c r="E21" s="29">
        <f>SUM(E22)</f>
        <v>100</v>
      </c>
    </row>
    <row r="22" ht="26" customHeight="1" spans="1:5">
      <c r="A22" s="33"/>
      <c r="B22" s="51" t="s">
        <v>9</v>
      </c>
      <c r="C22" s="37">
        <v>0.89</v>
      </c>
      <c r="D22" s="37">
        <v>8</v>
      </c>
      <c r="E22" s="37">
        <v>100</v>
      </c>
    </row>
    <row r="23" customHeight="1" spans="1:5">
      <c r="A23" s="52" t="s">
        <v>18</v>
      </c>
      <c r="B23" s="52"/>
      <c r="C23" s="52"/>
      <c r="D23" s="52"/>
      <c r="E23" s="52"/>
    </row>
  </sheetData>
  <mergeCells count="2">
    <mergeCell ref="A2:E2"/>
    <mergeCell ref="A23:E2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3" sqref="$A3:$XFD3"/>
    </sheetView>
  </sheetViews>
  <sheetFormatPr defaultColWidth="8.88888888888889" defaultRowHeight="31" customHeight="1" outlineLevelCol="4"/>
  <cols>
    <col min="1" max="1" width="7.34259259259259" style="1" customWidth="1"/>
    <col min="2" max="2" width="26.3796296296296" style="1" customWidth="1"/>
    <col min="3" max="3" width="20" style="5" customWidth="1"/>
    <col min="4" max="4" width="15.5" style="1" customWidth="1"/>
    <col min="5" max="5" width="15.8796296296296" style="1" customWidth="1"/>
    <col min="6" max="16377" width="8.88888888888889" style="1"/>
  </cols>
  <sheetData>
    <row r="1" ht="18.75" customHeight="1" spans="1:1">
      <c r="A1" s="3" t="s">
        <v>19</v>
      </c>
    </row>
    <row r="2" ht="30" customHeight="1" spans="1:5">
      <c r="A2" s="20" t="s">
        <v>20</v>
      </c>
      <c r="B2" s="20"/>
      <c r="C2" s="20"/>
      <c r="D2" s="20"/>
      <c r="E2" s="20"/>
    </row>
    <row r="3" s="41" customFormat="1" ht="42" customHeight="1" spans="1:5">
      <c r="A3" s="22" t="s">
        <v>2</v>
      </c>
      <c r="B3" s="22" t="s">
        <v>3</v>
      </c>
      <c r="C3" s="27" t="s">
        <v>21</v>
      </c>
      <c r="D3" s="22" t="s">
        <v>22</v>
      </c>
      <c r="E3" s="22" t="s">
        <v>23</v>
      </c>
    </row>
    <row r="4" s="18" customFormat="1" ht="26" customHeight="1" spans="1:5">
      <c r="A4" s="25"/>
      <c r="B4" s="42" t="s">
        <v>7</v>
      </c>
      <c r="C4" s="29">
        <f>C6+C8+C10+C12+C14+C16+C18+C20+C22</f>
        <v>101388</v>
      </c>
      <c r="D4" s="43">
        <f>D6+D8+D10+D12+D14+D16+D18+D20+D22</f>
        <v>1</v>
      </c>
      <c r="E4" s="29">
        <f>E5+E7+E9+E11+E13+E15+E17+E19+E21+E23</f>
        <v>170</v>
      </c>
    </row>
    <row r="5" s="19" customFormat="1" ht="26" customHeight="1" spans="1:5">
      <c r="A5" s="30">
        <v>1</v>
      </c>
      <c r="B5" s="42" t="s">
        <v>8</v>
      </c>
      <c r="C5" s="44"/>
      <c r="D5" s="32"/>
      <c r="E5" s="29">
        <f>SUM(E6)</f>
        <v>30</v>
      </c>
    </row>
    <row r="6" s="18" customFormat="1" ht="26" customHeight="1" spans="1:5">
      <c r="A6" s="33"/>
      <c r="B6" s="45" t="s">
        <v>24</v>
      </c>
      <c r="C6" s="37">
        <v>18005</v>
      </c>
      <c r="D6" s="43">
        <v>0.1776</v>
      </c>
      <c r="E6" s="37">
        <v>30</v>
      </c>
    </row>
    <row r="7" s="19" customFormat="1" ht="26" customHeight="1" spans="1:5">
      <c r="A7" s="30">
        <v>2</v>
      </c>
      <c r="B7" s="42" t="s">
        <v>10</v>
      </c>
      <c r="C7" s="29"/>
      <c r="D7" s="29"/>
      <c r="E7" s="29">
        <f>SUM(E8)</f>
        <v>12</v>
      </c>
    </row>
    <row r="8" s="18" customFormat="1" ht="26" customHeight="1" spans="1:5">
      <c r="A8" s="33"/>
      <c r="B8" s="45" t="s">
        <v>24</v>
      </c>
      <c r="C8" s="37">
        <v>7300</v>
      </c>
      <c r="D8" s="43">
        <v>0.072</v>
      </c>
      <c r="E8" s="37">
        <v>12</v>
      </c>
    </row>
    <row r="9" s="19" customFormat="1" ht="26" customHeight="1" spans="1:5">
      <c r="A9" s="30">
        <v>3</v>
      </c>
      <c r="B9" s="42" t="s">
        <v>11</v>
      </c>
      <c r="C9" s="29"/>
      <c r="D9" s="29"/>
      <c r="E9" s="29">
        <f>SUM(E10)</f>
        <v>20</v>
      </c>
    </row>
    <row r="10" s="18" customFormat="1" ht="26" customHeight="1" spans="1:5">
      <c r="A10" s="33"/>
      <c r="B10" s="45" t="s">
        <v>24</v>
      </c>
      <c r="C10" s="37">
        <v>12388</v>
      </c>
      <c r="D10" s="43">
        <v>0.1222</v>
      </c>
      <c r="E10" s="37">
        <v>20</v>
      </c>
    </row>
    <row r="11" s="19" customFormat="1" ht="26" customHeight="1" spans="1:5">
      <c r="A11" s="30">
        <v>4</v>
      </c>
      <c r="B11" s="42" t="s">
        <v>12</v>
      </c>
      <c r="C11" s="29"/>
      <c r="D11" s="29"/>
      <c r="E11" s="29">
        <f>SUM(E12)</f>
        <v>42</v>
      </c>
    </row>
    <row r="12" s="18" customFormat="1" ht="26" customHeight="1" spans="1:5">
      <c r="A12" s="33"/>
      <c r="B12" s="45" t="s">
        <v>24</v>
      </c>
      <c r="C12" s="37">
        <v>25136</v>
      </c>
      <c r="D12" s="43">
        <v>0.2479</v>
      </c>
      <c r="E12" s="37">
        <v>42</v>
      </c>
    </row>
    <row r="13" s="19" customFormat="1" ht="26" customHeight="1" spans="1:5">
      <c r="A13" s="30">
        <v>5</v>
      </c>
      <c r="B13" s="42" t="s">
        <v>13</v>
      </c>
      <c r="C13" s="29"/>
      <c r="D13" s="29"/>
      <c r="E13" s="29">
        <f>SUM(E14)</f>
        <v>15</v>
      </c>
    </row>
    <row r="14" s="18" customFormat="1" ht="26" customHeight="1" spans="1:5">
      <c r="A14" s="33"/>
      <c r="B14" s="45" t="s">
        <v>24</v>
      </c>
      <c r="C14" s="37">
        <v>8716</v>
      </c>
      <c r="D14" s="43">
        <v>0.086</v>
      </c>
      <c r="E14" s="37">
        <v>15</v>
      </c>
    </row>
    <row r="15" s="19" customFormat="1" ht="26" customHeight="1" spans="1:5">
      <c r="A15" s="30">
        <v>6</v>
      </c>
      <c r="B15" s="42" t="s">
        <v>14</v>
      </c>
      <c r="C15" s="29"/>
      <c r="D15" s="29"/>
      <c r="E15" s="29">
        <f>SUM(E16)</f>
        <v>10</v>
      </c>
    </row>
    <row r="16" s="18" customFormat="1" ht="26" customHeight="1" spans="1:5">
      <c r="A16" s="33"/>
      <c r="B16" s="45" t="s">
        <v>24</v>
      </c>
      <c r="C16" s="37">
        <v>6013</v>
      </c>
      <c r="D16" s="43">
        <v>0.0593</v>
      </c>
      <c r="E16" s="37">
        <v>10</v>
      </c>
    </row>
    <row r="17" s="19" customFormat="1" ht="26" customHeight="1" spans="1:5">
      <c r="A17" s="30">
        <v>7</v>
      </c>
      <c r="B17" s="42" t="s">
        <v>15</v>
      </c>
      <c r="C17" s="29"/>
      <c r="D17" s="29"/>
      <c r="E17" s="29">
        <f>SUM(E18)</f>
        <v>12</v>
      </c>
    </row>
    <row r="18" s="18" customFormat="1" ht="26" customHeight="1" spans="1:5">
      <c r="A18" s="33"/>
      <c r="B18" s="45" t="s">
        <v>24</v>
      </c>
      <c r="C18" s="37">
        <v>7622</v>
      </c>
      <c r="D18" s="43">
        <v>0.0752</v>
      </c>
      <c r="E18" s="37">
        <v>12</v>
      </c>
    </row>
    <row r="19" s="19" customFormat="1" ht="26" customHeight="1" spans="1:5">
      <c r="A19" s="30">
        <v>8</v>
      </c>
      <c r="B19" s="42" t="s">
        <v>16</v>
      </c>
      <c r="C19" s="29"/>
      <c r="D19" s="29"/>
      <c r="E19" s="29">
        <f>SUM(E20)</f>
        <v>12</v>
      </c>
    </row>
    <row r="20" s="18" customFormat="1" ht="26" customHeight="1" spans="1:5">
      <c r="A20" s="33"/>
      <c r="B20" s="45" t="s">
        <v>24</v>
      </c>
      <c r="C20" s="37">
        <v>8134</v>
      </c>
      <c r="D20" s="43">
        <v>0.0802</v>
      </c>
      <c r="E20" s="37">
        <v>12</v>
      </c>
    </row>
    <row r="21" s="19" customFormat="1" ht="26" customHeight="1" spans="1:5">
      <c r="A21" s="30">
        <v>9</v>
      </c>
      <c r="B21" s="42" t="s">
        <v>17</v>
      </c>
      <c r="C21" s="29"/>
      <c r="D21" s="29"/>
      <c r="E21" s="29">
        <f>SUM(E22)</f>
        <v>12</v>
      </c>
    </row>
    <row r="22" s="18" customFormat="1" ht="26" customHeight="1" spans="1:5">
      <c r="A22" s="33"/>
      <c r="B22" s="45" t="s">
        <v>24</v>
      </c>
      <c r="C22" s="37">
        <v>8074</v>
      </c>
      <c r="D22" s="43">
        <v>0.0796</v>
      </c>
      <c r="E22" s="37">
        <v>12</v>
      </c>
    </row>
    <row r="23" s="19" customFormat="1" ht="26" customHeight="1" spans="1:5">
      <c r="A23" s="30">
        <v>10</v>
      </c>
      <c r="B23" s="42" t="s">
        <v>25</v>
      </c>
      <c r="C23" s="29"/>
      <c r="D23" s="38"/>
      <c r="E23" s="29">
        <f>SUM(E24)</f>
        <v>5</v>
      </c>
    </row>
    <row r="24" s="18" customFormat="1" ht="26" customHeight="1" spans="1:5">
      <c r="A24" s="33"/>
      <c r="B24" s="45" t="s">
        <v>24</v>
      </c>
      <c r="C24" s="37" t="s">
        <v>26</v>
      </c>
      <c r="D24" s="37" t="s">
        <v>26</v>
      </c>
      <c r="E24" s="37">
        <v>5</v>
      </c>
    </row>
    <row r="25" s="18" customFormat="1" customHeight="1" spans="1:5">
      <c r="A25" s="46" t="s">
        <v>27</v>
      </c>
      <c r="B25" s="46"/>
      <c r="C25" s="46"/>
      <c r="D25" s="46"/>
      <c r="E25" s="46"/>
    </row>
  </sheetData>
  <mergeCells count="2">
    <mergeCell ref="A2:E2"/>
    <mergeCell ref="A25:E25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5"/>
  <sheetViews>
    <sheetView workbookViewId="0">
      <selection activeCell="A3" sqref="$A3:$XFD3"/>
    </sheetView>
  </sheetViews>
  <sheetFormatPr defaultColWidth="8.88888888888889" defaultRowHeight="31" customHeight="1"/>
  <cols>
    <col min="1" max="1" width="6.62962962962963" style="1" customWidth="1"/>
    <col min="2" max="2" width="12.1296296296296" style="4" customWidth="1"/>
    <col min="3" max="3" width="43.2407407407407" style="5" customWidth="1"/>
    <col min="4" max="4" width="8.84259259259259" style="1" customWidth="1"/>
    <col min="5" max="5" width="12.6018518518519" style="1" customWidth="1"/>
    <col min="6" max="16370" width="8.88888888888889" style="1"/>
  </cols>
  <sheetData>
    <row r="1" ht="18.75" customHeight="1" spans="1:1">
      <c r="A1" s="3" t="s">
        <v>28</v>
      </c>
    </row>
    <row r="2" ht="30" customHeight="1" spans="1:5">
      <c r="A2" s="20" t="s">
        <v>29</v>
      </c>
      <c r="B2" s="21"/>
      <c r="C2" s="20"/>
      <c r="D2" s="20"/>
      <c r="E2" s="20"/>
    </row>
    <row r="3" s="17" customFormat="1" ht="42" customHeight="1" spans="1:16370">
      <c r="A3" s="22" t="s">
        <v>2</v>
      </c>
      <c r="B3" s="23" t="s">
        <v>3</v>
      </c>
      <c r="C3" s="22" t="s">
        <v>30</v>
      </c>
      <c r="D3" s="22" t="s">
        <v>31</v>
      </c>
      <c r="E3" s="22" t="s">
        <v>23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</row>
    <row r="4" s="18" customFormat="1" ht="27" customHeight="1" spans="1:5">
      <c r="A4" s="25"/>
      <c r="B4" s="26" t="s">
        <v>32</v>
      </c>
      <c r="C4" s="27"/>
      <c r="D4" s="28">
        <f>D6+D8+D10+D12+D14+D16+D18+D20+D22+D24</f>
        <v>43</v>
      </c>
      <c r="E4" s="29">
        <f>E5+E7+E9+E11+E13+E15+E17+E19+E21+E23</f>
        <v>2622</v>
      </c>
    </row>
    <row r="5" s="19" customFormat="1" ht="27" customHeight="1" spans="1:5">
      <c r="A5" s="30">
        <v>1</v>
      </c>
      <c r="B5" s="26" t="s">
        <v>33</v>
      </c>
      <c r="C5" s="31"/>
      <c r="D5" s="32"/>
      <c r="E5" s="29">
        <f>SUM(E6)</f>
        <v>475</v>
      </c>
    </row>
    <row r="6" s="18" customFormat="1" ht="36" customHeight="1" spans="1:5">
      <c r="A6" s="33"/>
      <c r="B6" s="34" t="s">
        <v>9</v>
      </c>
      <c r="C6" s="35" t="s">
        <v>34</v>
      </c>
      <c r="D6" s="36">
        <v>7</v>
      </c>
      <c r="E6" s="37">
        <v>475</v>
      </c>
    </row>
    <row r="7" s="19" customFormat="1" ht="27" customHeight="1" spans="1:5">
      <c r="A7" s="30">
        <v>2</v>
      </c>
      <c r="B7" s="26" t="s">
        <v>35</v>
      </c>
      <c r="C7" s="27"/>
      <c r="D7" s="29"/>
      <c r="E7" s="29">
        <f>SUM(E8)</f>
        <v>522.5</v>
      </c>
    </row>
    <row r="8" s="18" customFormat="1" ht="51" customHeight="1" spans="1:5">
      <c r="A8" s="33"/>
      <c r="B8" s="34" t="s">
        <v>9</v>
      </c>
      <c r="C8" s="35" t="s">
        <v>36</v>
      </c>
      <c r="D8" s="36">
        <v>8</v>
      </c>
      <c r="E8" s="37">
        <v>522.5</v>
      </c>
    </row>
    <row r="9" s="19" customFormat="1" ht="27" customHeight="1" spans="1:5">
      <c r="A9" s="30">
        <v>3</v>
      </c>
      <c r="B9" s="26" t="s">
        <v>37</v>
      </c>
      <c r="C9" s="27"/>
      <c r="D9" s="29"/>
      <c r="E9" s="29">
        <f>SUM(E10)</f>
        <v>218.5</v>
      </c>
    </row>
    <row r="10" s="18" customFormat="1" ht="27" customHeight="1" spans="1:5">
      <c r="A10" s="33"/>
      <c r="B10" s="34" t="s">
        <v>9</v>
      </c>
      <c r="C10" s="35" t="s">
        <v>38</v>
      </c>
      <c r="D10" s="36">
        <v>4</v>
      </c>
      <c r="E10" s="37">
        <v>218.5</v>
      </c>
    </row>
    <row r="11" s="19" customFormat="1" ht="27" customHeight="1" spans="1:5">
      <c r="A11" s="30">
        <v>4</v>
      </c>
      <c r="B11" s="26" t="s">
        <v>39</v>
      </c>
      <c r="C11" s="27"/>
      <c r="D11" s="29"/>
      <c r="E11" s="29">
        <f t="shared" ref="E11:E15" si="0">SUM(E12)</f>
        <v>408.5</v>
      </c>
    </row>
    <row r="12" s="18" customFormat="1" ht="37" customHeight="1" spans="1:5">
      <c r="A12" s="33"/>
      <c r="B12" s="34" t="s">
        <v>9</v>
      </c>
      <c r="C12" s="35" t="s">
        <v>40</v>
      </c>
      <c r="D12" s="36">
        <v>6</v>
      </c>
      <c r="E12" s="37">
        <v>408.5</v>
      </c>
    </row>
    <row r="13" s="19" customFormat="1" ht="27" customHeight="1" spans="1:5">
      <c r="A13" s="30">
        <v>5</v>
      </c>
      <c r="B13" s="26" t="s">
        <v>41</v>
      </c>
      <c r="C13" s="27"/>
      <c r="D13" s="29"/>
      <c r="E13" s="29">
        <f t="shared" si="0"/>
        <v>123.5</v>
      </c>
    </row>
    <row r="14" s="18" customFormat="1" ht="27" customHeight="1" spans="1:5">
      <c r="A14" s="33"/>
      <c r="B14" s="34" t="s">
        <v>9</v>
      </c>
      <c r="C14" s="35" t="s">
        <v>42</v>
      </c>
      <c r="D14" s="36">
        <v>3</v>
      </c>
      <c r="E14" s="37">
        <v>123.5</v>
      </c>
    </row>
    <row r="15" s="19" customFormat="1" ht="27" customHeight="1" spans="1:5">
      <c r="A15" s="30">
        <v>6</v>
      </c>
      <c r="B15" s="26" t="s">
        <v>43</v>
      </c>
      <c r="C15" s="27"/>
      <c r="D15" s="29"/>
      <c r="E15" s="29">
        <f t="shared" si="0"/>
        <v>171</v>
      </c>
    </row>
    <row r="16" s="18" customFormat="1" ht="27" customHeight="1" spans="1:5">
      <c r="A16" s="33"/>
      <c r="B16" s="34" t="s">
        <v>9</v>
      </c>
      <c r="C16" s="35" t="s">
        <v>44</v>
      </c>
      <c r="D16" s="36">
        <v>3</v>
      </c>
      <c r="E16" s="37">
        <v>171</v>
      </c>
    </row>
    <row r="17" s="19" customFormat="1" ht="27" customHeight="1" spans="1:5">
      <c r="A17" s="30">
        <v>7</v>
      </c>
      <c r="B17" s="26" t="s">
        <v>45</v>
      </c>
      <c r="C17" s="27"/>
      <c r="D17" s="29"/>
      <c r="E17" s="29">
        <f t="shared" ref="E17:E21" si="1">SUM(E18)</f>
        <v>152</v>
      </c>
    </row>
    <row r="18" s="18" customFormat="1" ht="27" customHeight="1" spans="1:5">
      <c r="A18" s="33"/>
      <c r="B18" s="34" t="s">
        <v>9</v>
      </c>
      <c r="C18" s="35" t="s">
        <v>46</v>
      </c>
      <c r="D18" s="36">
        <v>3</v>
      </c>
      <c r="E18" s="37">
        <v>152</v>
      </c>
    </row>
    <row r="19" s="19" customFormat="1" ht="27" customHeight="1" spans="1:5">
      <c r="A19" s="30">
        <v>8</v>
      </c>
      <c r="B19" s="26" t="s">
        <v>47</v>
      </c>
      <c r="C19" s="27"/>
      <c r="D19" s="29"/>
      <c r="E19" s="29">
        <f t="shared" si="1"/>
        <v>218.5</v>
      </c>
    </row>
    <row r="20" s="18" customFormat="1" ht="27" customHeight="1" spans="1:5">
      <c r="A20" s="33"/>
      <c r="B20" s="34" t="s">
        <v>9</v>
      </c>
      <c r="C20" s="35" t="s">
        <v>48</v>
      </c>
      <c r="D20" s="36">
        <v>4</v>
      </c>
      <c r="E20" s="37">
        <v>218.5</v>
      </c>
    </row>
    <row r="21" s="19" customFormat="1" ht="27" customHeight="1" spans="1:5">
      <c r="A21" s="30">
        <v>9</v>
      </c>
      <c r="B21" s="26" t="s">
        <v>49</v>
      </c>
      <c r="C21" s="27"/>
      <c r="D21" s="29"/>
      <c r="E21" s="29">
        <f t="shared" si="1"/>
        <v>237.5</v>
      </c>
    </row>
    <row r="22" s="18" customFormat="1" ht="27" customHeight="1" spans="1:5">
      <c r="A22" s="33"/>
      <c r="B22" s="34" t="s">
        <v>9</v>
      </c>
      <c r="C22" s="35" t="s">
        <v>50</v>
      </c>
      <c r="D22" s="36">
        <v>3</v>
      </c>
      <c r="E22" s="37">
        <v>237.5</v>
      </c>
    </row>
    <row r="23" s="19" customFormat="1" ht="27" customHeight="1" spans="1:5">
      <c r="A23" s="30">
        <v>10</v>
      </c>
      <c r="B23" s="26" t="s">
        <v>51</v>
      </c>
      <c r="C23" s="27"/>
      <c r="D23" s="38"/>
      <c r="E23" s="29">
        <f>SUM(E24)</f>
        <v>95</v>
      </c>
    </row>
    <row r="24" s="18" customFormat="1" ht="27" customHeight="1" spans="1:5">
      <c r="A24" s="33"/>
      <c r="B24" s="34" t="s">
        <v>9</v>
      </c>
      <c r="C24" s="35" t="s">
        <v>52</v>
      </c>
      <c r="D24" s="36">
        <v>2</v>
      </c>
      <c r="E24" s="37">
        <v>95</v>
      </c>
    </row>
    <row r="25" s="18" customFormat="1" customHeight="1" spans="1:5">
      <c r="A25" s="39"/>
      <c r="B25" s="40"/>
      <c r="C25" s="39"/>
      <c r="D25" s="39"/>
      <c r="E25" s="39"/>
    </row>
  </sheetData>
  <mergeCells count="2">
    <mergeCell ref="A2:E2"/>
    <mergeCell ref="A25:E25"/>
  </mergeCells>
  <printOptions horizontalCentered="1"/>
  <pageMargins left="0.393055555555556" right="0.393055555555556" top="0.865972222222222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tabSelected="1" view="pageBreakPreview" zoomScaleNormal="100" zoomScaleSheetLayoutView="100" topLeftCell="A36" workbookViewId="0">
      <selection activeCell="D32" sqref="D32"/>
    </sheetView>
  </sheetViews>
  <sheetFormatPr defaultColWidth="8.88888888888889" defaultRowHeight="14.4"/>
  <cols>
    <col min="1" max="1" width="5.11111111111111" customWidth="1"/>
    <col min="2" max="2" width="4.77777777777778" customWidth="1"/>
    <col min="3" max="3" width="9.33333333333333" customWidth="1"/>
    <col min="4" max="4" width="16" customWidth="1"/>
    <col min="5" max="5" width="57.3333333333333" customWidth="1"/>
    <col min="6" max="6" width="9" customWidth="1"/>
    <col min="7" max="7" width="5.44444444444444" customWidth="1"/>
    <col min="8" max="8" width="6.11111111111111" customWidth="1"/>
    <col min="9" max="9" width="8.77777777777778" customWidth="1"/>
    <col min="10" max="10" width="10.3333333333333" customWidth="1"/>
    <col min="11" max="11" width="10.5555555555556" customWidth="1"/>
    <col min="32" max="32" width="29.2222222222222"/>
  </cols>
  <sheetData>
    <row r="1" s="1" customFormat="1" ht="17.4" spans="1:16384">
      <c r="A1" s="3" t="s">
        <v>53</v>
      </c>
      <c r="B1" s="4"/>
      <c r="C1" s="5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ht="21.6" spans="1:11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99" customHeight="1" spans="1:11">
      <c r="A3" s="7" t="s">
        <v>55</v>
      </c>
      <c r="B3" s="7" t="s">
        <v>56</v>
      </c>
      <c r="C3" s="7" t="s">
        <v>57</v>
      </c>
      <c r="D3" s="7" t="s">
        <v>58</v>
      </c>
      <c r="E3" s="7" t="s">
        <v>59</v>
      </c>
      <c r="F3" s="7" t="s">
        <v>60</v>
      </c>
      <c r="G3" s="7" t="s">
        <v>61</v>
      </c>
      <c r="H3" s="7" t="s">
        <v>62</v>
      </c>
      <c r="I3" s="7" t="s">
        <v>63</v>
      </c>
      <c r="J3" s="7" t="s">
        <v>64</v>
      </c>
      <c r="K3" s="7" t="s">
        <v>65</v>
      </c>
    </row>
    <row r="4" ht="44" customHeight="1" spans="1:11">
      <c r="A4" s="8">
        <v>1</v>
      </c>
      <c r="B4" s="9" t="s">
        <v>66</v>
      </c>
      <c r="C4" s="9" t="s">
        <v>67</v>
      </c>
      <c r="D4" s="10" t="s">
        <v>68</v>
      </c>
      <c r="E4" s="10" t="s">
        <v>69</v>
      </c>
      <c r="F4" s="11">
        <v>705</v>
      </c>
      <c r="G4" s="8" t="s">
        <v>70</v>
      </c>
      <c r="H4" s="8" t="s">
        <v>71</v>
      </c>
      <c r="I4" s="11">
        <v>705</v>
      </c>
      <c r="J4" s="8" t="s">
        <v>72</v>
      </c>
      <c r="K4" s="15"/>
    </row>
    <row r="5" ht="34" customHeight="1" spans="1:11">
      <c r="A5" s="8">
        <v>2</v>
      </c>
      <c r="B5" s="12" t="s">
        <v>73</v>
      </c>
      <c r="C5" s="12" t="s">
        <v>74</v>
      </c>
      <c r="D5" s="13" t="s">
        <v>75</v>
      </c>
      <c r="E5" s="10" t="s">
        <v>76</v>
      </c>
      <c r="F5" s="11">
        <v>3</v>
      </c>
      <c r="G5" s="8" t="s">
        <v>70</v>
      </c>
      <c r="H5" s="8" t="s">
        <v>71</v>
      </c>
      <c r="I5" s="11">
        <v>3</v>
      </c>
      <c r="J5" s="8" t="s">
        <v>77</v>
      </c>
      <c r="K5" s="15"/>
    </row>
    <row r="6" ht="34" customHeight="1" spans="1:11">
      <c r="A6" s="8">
        <v>3</v>
      </c>
      <c r="B6" s="9" t="s">
        <v>78</v>
      </c>
      <c r="C6" s="9" t="s">
        <v>79</v>
      </c>
      <c r="D6" s="10" t="s">
        <v>80</v>
      </c>
      <c r="E6" s="10" t="s">
        <v>81</v>
      </c>
      <c r="F6" s="11">
        <v>0</v>
      </c>
      <c r="G6" s="8" t="s">
        <v>70</v>
      </c>
      <c r="H6" s="14" t="s">
        <v>82</v>
      </c>
      <c r="I6" s="16">
        <v>0.05</v>
      </c>
      <c r="J6" s="8" t="s">
        <v>83</v>
      </c>
      <c r="K6" s="15"/>
    </row>
    <row r="7" ht="34" customHeight="1" spans="1:11">
      <c r="A7" s="8">
        <v>4</v>
      </c>
      <c r="B7" s="9" t="s">
        <v>78</v>
      </c>
      <c r="C7" s="9" t="s">
        <v>79</v>
      </c>
      <c r="D7" s="10" t="s">
        <v>84</v>
      </c>
      <c r="E7" s="10" t="s">
        <v>85</v>
      </c>
      <c r="F7" s="11">
        <v>0</v>
      </c>
      <c r="G7" s="8" t="s">
        <v>70</v>
      </c>
      <c r="H7" s="14" t="s">
        <v>82</v>
      </c>
      <c r="I7" s="16">
        <v>0.05</v>
      </c>
      <c r="J7" s="8" t="s">
        <v>83</v>
      </c>
      <c r="K7" s="15"/>
    </row>
    <row r="8" ht="38" customHeight="1" spans="1:11">
      <c r="A8" s="8">
        <v>1</v>
      </c>
      <c r="B8" s="9" t="s">
        <v>66</v>
      </c>
      <c r="C8" s="9" t="s">
        <v>67</v>
      </c>
      <c r="D8" s="10" t="s">
        <v>86</v>
      </c>
      <c r="E8" s="10" t="s">
        <v>87</v>
      </c>
      <c r="F8" s="11">
        <v>634.5</v>
      </c>
      <c r="G8" s="8" t="s">
        <v>70</v>
      </c>
      <c r="H8" s="8" t="s">
        <v>71</v>
      </c>
      <c r="I8" s="11">
        <v>634.5</v>
      </c>
      <c r="J8" s="8" t="s">
        <v>72</v>
      </c>
      <c r="K8" s="15"/>
    </row>
    <row r="9" ht="35" customHeight="1" spans="1:11">
      <c r="A9" s="8">
        <v>2</v>
      </c>
      <c r="B9" s="12" t="s">
        <v>73</v>
      </c>
      <c r="C9" s="12" t="s">
        <v>74</v>
      </c>
      <c r="D9" s="13" t="s">
        <v>88</v>
      </c>
      <c r="E9" s="10" t="s">
        <v>89</v>
      </c>
      <c r="F9" s="11">
        <v>3</v>
      </c>
      <c r="G9" s="8" t="s">
        <v>70</v>
      </c>
      <c r="H9" s="8" t="s">
        <v>71</v>
      </c>
      <c r="I9" s="11">
        <v>3</v>
      </c>
      <c r="J9" s="8" t="s">
        <v>77</v>
      </c>
      <c r="K9" s="15"/>
    </row>
    <row r="10" ht="34" customHeight="1" spans="1:11">
      <c r="A10" s="8">
        <v>3</v>
      </c>
      <c r="B10" s="9" t="s">
        <v>78</v>
      </c>
      <c r="C10" s="9" t="s">
        <v>79</v>
      </c>
      <c r="D10" s="10" t="s">
        <v>80</v>
      </c>
      <c r="E10" s="10" t="s">
        <v>81</v>
      </c>
      <c r="F10" s="11">
        <v>0</v>
      </c>
      <c r="G10" s="8" t="s">
        <v>70</v>
      </c>
      <c r="H10" s="14" t="s">
        <v>82</v>
      </c>
      <c r="I10" s="16">
        <v>0.05</v>
      </c>
      <c r="J10" s="8" t="s">
        <v>83</v>
      </c>
      <c r="K10" s="15"/>
    </row>
    <row r="11" ht="30" customHeight="1" spans="1:11">
      <c r="A11" s="8">
        <v>4</v>
      </c>
      <c r="B11" s="9" t="s">
        <v>78</v>
      </c>
      <c r="C11" s="9" t="s">
        <v>79</v>
      </c>
      <c r="D11" s="10" t="s">
        <v>84</v>
      </c>
      <c r="E11" s="10" t="s">
        <v>85</v>
      </c>
      <c r="F11" s="11">
        <v>0</v>
      </c>
      <c r="G11" s="8" t="s">
        <v>70</v>
      </c>
      <c r="H11" s="14" t="s">
        <v>82</v>
      </c>
      <c r="I11" s="16">
        <v>0.05</v>
      </c>
      <c r="J11" s="8" t="s">
        <v>83</v>
      </c>
      <c r="K11" s="15"/>
    </row>
    <row r="12" ht="45" customHeight="1" spans="1:11">
      <c r="A12" s="8">
        <v>1</v>
      </c>
      <c r="B12" s="9" t="s">
        <v>66</v>
      </c>
      <c r="C12" s="9" t="s">
        <v>67</v>
      </c>
      <c r="D12" s="10" t="s">
        <v>90</v>
      </c>
      <c r="E12" s="10" t="s">
        <v>91</v>
      </c>
      <c r="F12" s="11">
        <v>438.5</v>
      </c>
      <c r="G12" s="8" t="s">
        <v>70</v>
      </c>
      <c r="H12" s="8" t="s">
        <v>71</v>
      </c>
      <c r="I12" s="11">
        <v>438.5</v>
      </c>
      <c r="J12" s="8" t="s">
        <v>72</v>
      </c>
      <c r="K12" s="15"/>
    </row>
    <row r="13" ht="33" customHeight="1" spans="1:11">
      <c r="A13" s="8">
        <v>2</v>
      </c>
      <c r="B13" s="12" t="s">
        <v>73</v>
      </c>
      <c r="C13" s="12" t="s">
        <v>74</v>
      </c>
      <c r="D13" s="13" t="s">
        <v>92</v>
      </c>
      <c r="E13" s="10" t="s">
        <v>93</v>
      </c>
      <c r="F13" s="11">
        <v>3</v>
      </c>
      <c r="G13" s="8" t="s">
        <v>70</v>
      </c>
      <c r="H13" s="8" t="s">
        <v>71</v>
      </c>
      <c r="I13" s="11">
        <v>3</v>
      </c>
      <c r="J13" s="8" t="s">
        <v>77</v>
      </c>
      <c r="K13" s="15"/>
    </row>
    <row r="14" ht="28" customHeight="1" spans="1:11">
      <c r="A14" s="8">
        <v>3</v>
      </c>
      <c r="B14" s="9" t="s">
        <v>78</v>
      </c>
      <c r="C14" s="9" t="s">
        <v>79</v>
      </c>
      <c r="D14" s="10" t="s">
        <v>80</v>
      </c>
      <c r="E14" s="10" t="s">
        <v>81</v>
      </c>
      <c r="F14" s="11">
        <v>0</v>
      </c>
      <c r="G14" s="8" t="s">
        <v>70</v>
      </c>
      <c r="H14" s="14" t="s">
        <v>82</v>
      </c>
      <c r="I14" s="16">
        <v>0.05</v>
      </c>
      <c r="J14" s="8" t="s">
        <v>83</v>
      </c>
      <c r="K14" s="15"/>
    </row>
    <row r="15" ht="31" customHeight="1" spans="1:11">
      <c r="A15" s="8">
        <v>4</v>
      </c>
      <c r="B15" s="9" t="s">
        <v>78</v>
      </c>
      <c r="C15" s="9" t="s">
        <v>79</v>
      </c>
      <c r="D15" s="10" t="s">
        <v>84</v>
      </c>
      <c r="E15" s="10" t="s">
        <v>85</v>
      </c>
      <c r="F15" s="11">
        <v>0</v>
      </c>
      <c r="G15" s="8" t="s">
        <v>70</v>
      </c>
      <c r="H15" s="14" t="s">
        <v>82</v>
      </c>
      <c r="I15" s="16">
        <v>0.05</v>
      </c>
      <c r="J15" s="8" t="s">
        <v>83</v>
      </c>
      <c r="K15" s="15"/>
    </row>
    <row r="16" ht="36" spans="1:11">
      <c r="A16" s="8">
        <v>1</v>
      </c>
      <c r="B16" s="9" t="s">
        <v>66</v>
      </c>
      <c r="C16" s="9" t="s">
        <v>67</v>
      </c>
      <c r="D16" s="10" t="s">
        <v>94</v>
      </c>
      <c r="E16" s="10" t="s">
        <v>95</v>
      </c>
      <c r="F16" s="11">
        <v>650.5</v>
      </c>
      <c r="G16" s="8" t="s">
        <v>70</v>
      </c>
      <c r="H16" s="8" t="s">
        <v>71</v>
      </c>
      <c r="I16" s="11">
        <v>650.5</v>
      </c>
      <c r="J16" s="8" t="s">
        <v>72</v>
      </c>
      <c r="K16" s="15"/>
    </row>
    <row r="17" ht="32" customHeight="1" spans="1:11">
      <c r="A17" s="8">
        <v>2</v>
      </c>
      <c r="B17" s="12" t="s">
        <v>73</v>
      </c>
      <c r="C17" s="12" t="s">
        <v>74</v>
      </c>
      <c r="D17" s="13" t="s">
        <v>96</v>
      </c>
      <c r="E17" s="10" t="s">
        <v>97</v>
      </c>
      <c r="F17" s="11">
        <v>3</v>
      </c>
      <c r="G17" s="8" t="s">
        <v>70</v>
      </c>
      <c r="H17" s="8" t="s">
        <v>71</v>
      </c>
      <c r="I17" s="11">
        <v>3</v>
      </c>
      <c r="J17" s="8" t="s">
        <v>77</v>
      </c>
      <c r="K17" s="15"/>
    </row>
    <row r="18" ht="33" customHeight="1" spans="1:11">
      <c r="A18" s="8">
        <v>3</v>
      </c>
      <c r="B18" s="9" t="s">
        <v>78</v>
      </c>
      <c r="C18" s="9" t="s">
        <v>79</v>
      </c>
      <c r="D18" s="10" t="s">
        <v>80</v>
      </c>
      <c r="E18" s="10" t="s">
        <v>81</v>
      </c>
      <c r="F18" s="11">
        <v>0</v>
      </c>
      <c r="G18" s="8" t="s">
        <v>70</v>
      </c>
      <c r="H18" s="14" t="s">
        <v>82</v>
      </c>
      <c r="I18" s="16">
        <v>0.05</v>
      </c>
      <c r="J18" s="8" t="s">
        <v>83</v>
      </c>
      <c r="K18" s="15"/>
    </row>
    <row r="19" ht="33" customHeight="1" spans="1:11">
      <c r="A19" s="8">
        <v>4</v>
      </c>
      <c r="B19" s="9" t="s">
        <v>78</v>
      </c>
      <c r="C19" s="9" t="s">
        <v>79</v>
      </c>
      <c r="D19" s="10" t="s">
        <v>84</v>
      </c>
      <c r="E19" s="10" t="s">
        <v>85</v>
      </c>
      <c r="F19" s="11">
        <v>0</v>
      </c>
      <c r="G19" s="8" t="s">
        <v>70</v>
      </c>
      <c r="H19" s="14" t="s">
        <v>82</v>
      </c>
      <c r="I19" s="16">
        <v>0.05</v>
      </c>
      <c r="J19" s="8" t="s">
        <v>83</v>
      </c>
      <c r="K19" s="15"/>
    </row>
    <row r="20" ht="39" customHeight="1" spans="1:11">
      <c r="A20" s="8">
        <v>1</v>
      </c>
      <c r="B20" s="9" t="s">
        <v>66</v>
      </c>
      <c r="C20" s="9" t="s">
        <v>67</v>
      </c>
      <c r="D20" s="10" t="s">
        <v>98</v>
      </c>
      <c r="E20" s="10" t="s">
        <v>99</v>
      </c>
      <c r="F20" s="11">
        <v>338.5</v>
      </c>
      <c r="G20" s="8" t="s">
        <v>70</v>
      </c>
      <c r="H20" s="8" t="s">
        <v>71</v>
      </c>
      <c r="I20" s="11">
        <v>338.5</v>
      </c>
      <c r="J20" s="8" t="s">
        <v>72</v>
      </c>
      <c r="K20" s="15"/>
    </row>
    <row r="21" ht="37" customHeight="1" spans="1:11">
      <c r="A21" s="8">
        <v>2</v>
      </c>
      <c r="B21" s="12" t="s">
        <v>73</v>
      </c>
      <c r="C21" s="12" t="s">
        <v>74</v>
      </c>
      <c r="D21" s="13" t="s">
        <v>100</v>
      </c>
      <c r="E21" s="10" t="s">
        <v>101</v>
      </c>
      <c r="F21" s="11">
        <v>3</v>
      </c>
      <c r="G21" s="8" t="s">
        <v>70</v>
      </c>
      <c r="H21" s="8" t="s">
        <v>71</v>
      </c>
      <c r="I21" s="11">
        <v>3</v>
      </c>
      <c r="J21" s="8" t="s">
        <v>77</v>
      </c>
      <c r="K21" s="15"/>
    </row>
    <row r="22" ht="37" customHeight="1" spans="1:11">
      <c r="A22" s="8">
        <v>3</v>
      </c>
      <c r="B22" s="9" t="s">
        <v>78</v>
      </c>
      <c r="C22" s="9" t="s">
        <v>79</v>
      </c>
      <c r="D22" s="10" t="s">
        <v>80</v>
      </c>
      <c r="E22" s="10" t="s">
        <v>81</v>
      </c>
      <c r="F22" s="11">
        <v>0</v>
      </c>
      <c r="G22" s="8" t="s">
        <v>70</v>
      </c>
      <c r="H22" s="14" t="s">
        <v>82</v>
      </c>
      <c r="I22" s="16">
        <v>0.05</v>
      </c>
      <c r="J22" s="8" t="s">
        <v>83</v>
      </c>
      <c r="K22" s="15"/>
    </row>
    <row r="23" ht="37" customHeight="1" spans="1:11">
      <c r="A23" s="8">
        <v>4</v>
      </c>
      <c r="B23" s="9" t="s">
        <v>78</v>
      </c>
      <c r="C23" s="9" t="s">
        <v>79</v>
      </c>
      <c r="D23" s="10" t="s">
        <v>84</v>
      </c>
      <c r="E23" s="10" t="s">
        <v>85</v>
      </c>
      <c r="F23" s="11">
        <v>0</v>
      </c>
      <c r="G23" s="8" t="s">
        <v>70</v>
      </c>
      <c r="H23" s="14" t="s">
        <v>82</v>
      </c>
      <c r="I23" s="16">
        <v>0.05</v>
      </c>
      <c r="J23" s="8" t="s">
        <v>83</v>
      </c>
      <c r="K23" s="15"/>
    </row>
    <row r="24" ht="36" spans="1:11">
      <c r="A24" s="8">
        <v>1</v>
      </c>
      <c r="B24" s="9" t="s">
        <v>66</v>
      </c>
      <c r="C24" s="9" t="s">
        <v>67</v>
      </c>
      <c r="D24" s="10" t="s">
        <v>102</v>
      </c>
      <c r="E24" s="10" t="s">
        <v>103</v>
      </c>
      <c r="F24" s="11">
        <v>281</v>
      </c>
      <c r="G24" s="8" t="s">
        <v>70</v>
      </c>
      <c r="H24" s="8" t="s">
        <v>71</v>
      </c>
      <c r="I24" s="11">
        <v>281</v>
      </c>
      <c r="J24" s="8" t="s">
        <v>72</v>
      </c>
      <c r="K24" s="15"/>
    </row>
    <row r="25" ht="33" customHeight="1" spans="1:11">
      <c r="A25" s="8">
        <v>2</v>
      </c>
      <c r="B25" s="12" t="s">
        <v>73</v>
      </c>
      <c r="C25" s="12" t="s">
        <v>74</v>
      </c>
      <c r="D25" s="13" t="s">
        <v>104</v>
      </c>
      <c r="E25" s="10" t="s">
        <v>105</v>
      </c>
      <c r="F25" s="11">
        <v>3</v>
      </c>
      <c r="G25" s="8" t="s">
        <v>70</v>
      </c>
      <c r="H25" s="8" t="s">
        <v>71</v>
      </c>
      <c r="I25" s="11">
        <v>3</v>
      </c>
      <c r="J25" s="8" t="s">
        <v>77</v>
      </c>
      <c r="K25" s="15"/>
    </row>
    <row r="26" ht="30" customHeight="1" spans="1:11">
      <c r="A26" s="8">
        <v>3</v>
      </c>
      <c r="B26" s="9" t="s">
        <v>78</v>
      </c>
      <c r="C26" s="9" t="s">
        <v>79</v>
      </c>
      <c r="D26" s="10" t="s">
        <v>80</v>
      </c>
      <c r="E26" s="10" t="s">
        <v>81</v>
      </c>
      <c r="F26" s="11">
        <v>0</v>
      </c>
      <c r="G26" s="8" t="s">
        <v>70</v>
      </c>
      <c r="H26" s="14" t="s">
        <v>82</v>
      </c>
      <c r="I26" s="16">
        <v>0.05</v>
      </c>
      <c r="J26" s="8" t="s">
        <v>83</v>
      </c>
      <c r="K26" s="15"/>
    </row>
    <row r="27" ht="30" customHeight="1" spans="1:11">
      <c r="A27" s="8">
        <v>4</v>
      </c>
      <c r="B27" s="9" t="s">
        <v>78</v>
      </c>
      <c r="C27" s="9" t="s">
        <v>79</v>
      </c>
      <c r="D27" s="10" t="s">
        <v>84</v>
      </c>
      <c r="E27" s="10" t="s">
        <v>85</v>
      </c>
      <c r="F27" s="11">
        <v>0</v>
      </c>
      <c r="G27" s="8" t="s">
        <v>70</v>
      </c>
      <c r="H27" s="14" t="s">
        <v>82</v>
      </c>
      <c r="I27" s="16">
        <v>0.05</v>
      </c>
      <c r="J27" s="8" t="s">
        <v>83</v>
      </c>
      <c r="K27" s="15"/>
    </row>
    <row r="28" ht="36" spans="1:11">
      <c r="A28" s="8">
        <v>1</v>
      </c>
      <c r="B28" s="9" t="s">
        <v>66</v>
      </c>
      <c r="C28" s="9" t="s">
        <v>67</v>
      </c>
      <c r="D28" s="10" t="s">
        <v>106</v>
      </c>
      <c r="E28" s="10" t="s">
        <v>107</v>
      </c>
      <c r="F28" s="11">
        <v>464</v>
      </c>
      <c r="G28" s="8" t="s">
        <v>70</v>
      </c>
      <c r="H28" s="8" t="s">
        <v>71</v>
      </c>
      <c r="I28" s="11">
        <v>464</v>
      </c>
      <c r="J28" s="8" t="s">
        <v>72</v>
      </c>
      <c r="K28" s="15"/>
    </row>
    <row r="29" ht="29" customHeight="1" spans="1:11">
      <c r="A29" s="8">
        <v>2</v>
      </c>
      <c r="B29" s="12" t="s">
        <v>73</v>
      </c>
      <c r="C29" s="12" t="s">
        <v>74</v>
      </c>
      <c r="D29" s="13" t="s">
        <v>108</v>
      </c>
      <c r="E29" s="10" t="s">
        <v>109</v>
      </c>
      <c r="F29" s="11">
        <v>3</v>
      </c>
      <c r="G29" s="8" t="s">
        <v>70</v>
      </c>
      <c r="H29" s="8" t="s">
        <v>71</v>
      </c>
      <c r="I29" s="11">
        <v>3</v>
      </c>
      <c r="J29" s="8" t="s">
        <v>77</v>
      </c>
      <c r="K29" s="15"/>
    </row>
    <row r="30" ht="30" customHeight="1" spans="1:11">
      <c r="A30" s="8">
        <v>3</v>
      </c>
      <c r="B30" s="9" t="s">
        <v>78</v>
      </c>
      <c r="C30" s="9" t="s">
        <v>79</v>
      </c>
      <c r="D30" s="10" t="s">
        <v>80</v>
      </c>
      <c r="E30" s="10" t="s">
        <v>81</v>
      </c>
      <c r="F30" s="11">
        <v>0</v>
      </c>
      <c r="G30" s="8" t="s">
        <v>70</v>
      </c>
      <c r="H30" s="14" t="s">
        <v>82</v>
      </c>
      <c r="I30" s="16">
        <v>0.05</v>
      </c>
      <c r="J30" s="8" t="s">
        <v>83</v>
      </c>
      <c r="K30" s="15"/>
    </row>
    <row r="31" ht="32" customHeight="1" spans="1:11">
      <c r="A31" s="8">
        <v>4</v>
      </c>
      <c r="B31" s="9" t="s">
        <v>78</v>
      </c>
      <c r="C31" s="9" t="s">
        <v>79</v>
      </c>
      <c r="D31" s="10" t="s">
        <v>84</v>
      </c>
      <c r="E31" s="10" t="s">
        <v>85</v>
      </c>
      <c r="F31" s="11">
        <v>0</v>
      </c>
      <c r="G31" s="8" t="s">
        <v>70</v>
      </c>
      <c r="H31" s="14" t="s">
        <v>82</v>
      </c>
      <c r="I31" s="16">
        <v>0.05</v>
      </c>
      <c r="J31" s="8" t="s">
        <v>83</v>
      </c>
      <c r="K31" s="15"/>
    </row>
    <row r="32" ht="36" spans="1:11">
      <c r="A32" s="8">
        <v>1</v>
      </c>
      <c r="B32" s="9" t="s">
        <v>66</v>
      </c>
      <c r="C32" s="9" t="s">
        <v>67</v>
      </c>
      <c r="D32" s="10" t="s">
        <v>110</v>
      </c>
      <c r="E32" s="10" t="s">
        <v>111</v>
      </c>
      <c r="F32" s="11">
        <v>530.5</v>
      </c>
      <c r="G32" s="8" t="s">
        <v>70</v>
      </c>
      <c r="H32" s="8" t="s">
        <v>71</v>
      </c>
      <c r="I32" s="11">
        <v>530.5</v>
      </c>
      <c r="J32" s="8" t="s">
        <v>72</v>
      </c>
      <c r="K32" s="15"/>
    </row>
    <row r="33" ht="43" customHeight="1" spans="1:11">
      <c r="A33" s="8">
        <v>2</v>
      </c>
      <c r="B33" s="12" t="s">
        <v>73</v>
      </c>
      <c r="C33" s="12" t="s">
        <v>74</v>
      </c>
      <c r="D33" s="13" t="s">
        <v>112</v>
      </c>
      <c r="E33" s="10" t="s">
        <v>113</v>
      </c>
      <c r="F33" s="11">
        <v>3</v>
      </c>
      <c r="G33" s="8" t="s">
        <v>70</v>
      </c>
      <c r="H33" s="8" t="s">
        <v>71</v>
      </c>
      <c r="I33" s="11">
        <v>3</v>
      </c>
      <c r="J33" s="8" t="s">
        <v>77</v>
      </c>
      <c r="K33" s="15"/>
    </row>
    <row r="34" ht="33" customHeight="1" spans="1:11">
      <c r="A34" s="8">
        <v>3</v>
      </c>
      <c r="B34" s="9" t="s">
        <v>78</v>
      </c>
      <c r="C34" s="9" t="s">
        <v>79</v>
      </c>
      <c r="D34" s="10" t="s">
        <v>80</v>
      </c>
      <c r="E34" s="10" t="s">
        <v>81</v>
      </c>
      <c r="F34" s="11">
        <v>0</v>
      </c>
      <c r="G34" s="8" t="s">
        <v>70</v>
      </c>
      <c r="H34" s="14" t="s">
        <v>82</v>
      </c>
      <c r="I34" s="16">
        <v>0.05</v>
      </c>
      <c r="J34" s="8" t="s">
        <v>83</v>
      </c>
      <c r="K34" s="15"/>
    </row>
    <row r="35" ht="33" customHeight="1" spans="1:11">
      <c r="A35" s="8">
        <v>4</v>
      </c>
      <c r="B35" s="9" t="s">
        <v>78</v>
      </c>
      <c r="C35" s="9" t="s">
        <v>79</v>
      </c>
      <c r="D35" s="10" t="s">
        <v>84</v>
      </c>
      <c r="E35" s="10" t="s">
        <v>85</v>
      </c>
      <c r="F35" s="11">
        <v>0</v>
      </c>
      <c r="G35" s="8" t="s">
        <v>70</v>
      </c>
      <c r="H35" s="14" t="s">
        <v>82</v>
      </c>
      <c r="I35" s="16">
        <v>0.05</v>
      </c>
      <c r="J35" s="8" t="s">
        <v>83</v>
      </c>
      <c r="K35" s="15"/>
    </row>
    <row r="36" ht="40" customHeight="1" spans="1:11">
      <c r="A36" s="8">
        <v>1</v>
      </c>
      <c r="B36" s="9" t="s">
        <v>66</v>
      </c>
      <c r="C36" s="9" t="s">
        <v>67</v>
      </c>
      <c r="D36" s="10" t="s">
        <v>114</v>
      </c>
      <c r="E36" s="10" t="s">
        <v>115</v>
      </c>
      <c r="F36" s="11">
        <v>349.5</v>
      </c>
      <c r="G36" s="8" t="s">
        <v>70</v>
      </c>
      <c r="H36" s="8" t="s">
        <v>71</v>
      </c>
      <c r="I36" s="11">
        <v>349.5</v>
      </c>
      <c r="J36" s="8" t="s">
        <v>72</v>
      </c>
      <c r="K36" s="15"/>
    </row>
    <row r="37" ht="32" customHeight="1" spans="1:11">
      <c r="A37" s="8">
        <v>2</v>
      </c>
      <c r="B37" s="12" t="s">
        <v>73</v>
      </c>
      <c r="C37" s="12" t="s">
        <v>74</v>
      </c>
      <c r="D37" s="13" t="s">
        <v>116</v>
      </c>
      <c r="E37" s="10" t="s">
        <v>117</v>
      </c>
      <c r="F37" s="11">
        <v>3</v>
      </c>
      <c r="G37" s="8" t="s">
        <v>70</v>
      </c>
      <c r="H37" s="8" t="s">
        <v>71</v>
      </c>
      <c r="I37" s="11">
        <v>3</v>
      </c>
      <c r="J37" s="8" t="s">
        <v>77</v>
      </c>
      <c r="K37" s="15"/>
    </row>
    <row r="38" ht="35" customHeight="1" spans="1:11">
      <c r="A38" s="8">
        <v>3</v>
      </c>
      <c r="B38" s="9" t="s">
        <v>78</v>
      </c>
      <c r="C38" s="9" t="s">
        <v>79</v>
      </c>
      <c r="D38" s="10" t="s">
        <v>80</v>
      </c>
      <c r="E38" s="10" t="s">
        <v>81</v>
      </c>
      <c r="F38" s="11">
        <v>0</v>
      </c>
      <c r="G38" s="8" t="s">
        <v>70</v>
      </c>
      <c r="H38" s="14" t="s">
        <v>82</v>
      </c>
      <c r="I38" s="16">
        <v>0.05</v>
      </c>
      <c r="J38" s="8" t="s">
        <v>83</v>
      </c>
      <c r="K38" s="15"/>
    </row>
    <row r="39" ht="35" customHeight="1" spans="1:11">
      <c r="A39" s="8">
        <v>4</v>
      </c>
      <c r="B39" s="9" t="s">
        <v>78</v>
      </c>
      <c r="C39" s="9" t="s">
        <v>79</v>
      </c>
      <c r="D39" s="10" t="s">
        <v>84</v>
      </c>
      <c r="E39" s="10" t="s">
        <v>85</v>
      </c>
      <c r="F39" s="11">
        <v>0</v>
      </c>
      <c r="G39" s="8" t="s">
        <v>70</v>
      </c>
      <c r="H39" s="14" t="s">
        <v>82</v>
      </c>
      <c r="I39" s="16">
        <v>0.05</v>
      </c>
      <c r="J39" s="8" t="s">
        <v>83</v>
      </c>
      <c r="K39" s="15"/>
    </row>
    <row r="40" ht="34" customHeight="1" spans="1:11">
      <c r="A40" s="8">
        <v>1</v>
      </c>
      <c r="B40" s="9" t="s">
        <v>66</v>
      </c>
      <c r="C40" s="9" t="s">
        <v>67</v>
      </c>
      <c r="D40" s="10" t="s">
        <v>118</v>
      </c>
      <c r="E40" s="10" t="s">
        <v>119</v>
      </c>
      <c r="F40" s="11">
        <v>100</v>
      </c>
      <c r="G40" s="8" t="s">
        <v>70</v>
      </c>
      <c r="H40" s="8" t="s">
        <v>71</v>
      </c>
      <c r="I40" s="11">
        <v>100</v>
      </c>
      <c r="J40" s="8" t="s">
        <v>72</v>
      </c>
      <c r="K40" s="15"/>
    </row>
    <row r="41" ht="34" customHeight="1" spans="1:11">
      <c r="A41" s="8">
        <v>2</v>
      </c>
      <c r="B41" s="12" t="s">
        <v>73</v>
      </c>
      <c r="C41" s="12" t="s">
        <v>74</v>
      </c>
      <c r="D41" s="13" t="s">
        <v>120</v>
      </c>
      <c r="E41" s="10" t="s">
        <v>121</v>
      </c>
      <c r="F41" s="11">
        <v>2</v>
      </c>
      <c r="G41" s="8" t="s">
        <v>70</v>
      </c>
      <c r="H41" s="8" t="s">
        <v>71</v>
      </c>
      <c r="I41" s="11">
        <v>2</v>
      </c>
      <c r="J41" s="8" t="s">
        <v>77</v>
      </c>
      <c r="K41" s="15"/>
    </row>
    <row r="42" ht="34" customHeight="1" spans="1:11">
      <c r="A42" s="8">
        <v>3</v>
      </c>
      <c r="B42" s="9" t="s">
        <v>78</v>
      </c>
      <c r="C42" s="9" t="s">
        <v>79</v>
      </c>
      <c r="D42" s="10" t="s">
        <v>80</v>
      </c>
      <c r="E42" s="10" t="s">
        <v>81</v>
      </c>
      <c r="F42" s="11">
        <v>0</v>
      </c>
      <c r="G42" s="8" t="s">
        <v>70</v>
      </c>
      <c r="H42" s="14" t="s">
        <v>82</v>
      </c>
      <c r="I42" s="16">
        <v>0.05</v>
      </c>
      <c r="J42" s="8" t="s">
        <v>83</v>
      </c>
      <c r="K42" s="15"/>
    </row>
    <row r="43" ht="34" customHeight="1" spans="1:11">
      <c r="A43" s="8">
        <v>4</v>
      </c>
      <c r="B43" s="9" t="s">
        <v>78</v>
      </c>
      <c r="C43" s="9" t="s">
        <v>79</v>
      </c>
      <c r="D43" s="10" t="s">
        <v>84</v>
      </c>
      <c r="E43" s="10" t="s">
        <v>85</v>
      </c>
      <c r="F43" s="11">
        <v>0</v>
      </c>
      <c r="G43" s="8" t="s">
        <v>70</v>
      </c>
      <c r="H43" s="14" t="s">
        <v>82</v>
      </c>
      <c r="I43" s="16">
        <v>0.05</v>
      </c>
      <c r="J43" s="8" t="s">
        <v>83</v>
      </c>
      <c r="K43" s="15"/>
    </row>
  </sheetData>
  <mergeCells count="1">
    <mergeCell ref="A2:K2"/>
  </mergeCells>
  <printOptions horizontalCentered="1"/>
  <pageMargins left="0.393055555555556" right="0.393055555555556" top="0.786805555555556" bottom="0.590277777777778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正向激励</vt:lpstr>
      <vt:lpstr>体育场地调查</vt:lpstr>
      <vt:lpstr>品牌项目</vt:lpstr>
      <vt:lpstr>财政支出项目绩效目标表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cappucino</dc:creator>
  <cp:lastModifiedBy>迈阿密的寒冷</cp:lastModifiedBy>
  <dcterms:created xsi:type="dcterms:W3CDTF">2018-12-18T06:52:00Z</dcterms:created>
  <dcterms:modified xsi:type="dcterms:W3CDTF">2019-03-19T09:28:58Z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