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05" activeTab="0"/>
  </bookViews>
  <sheets>
    <sheet name="2022年福建省青少年赛事活动经费分配表" sheetId="1" r:id="rId1"/>
    <sheet name="2022年福建省青少年赛事活动经费分配表 (2)" sheetId="2" r:id="rId2"/>
    <sheet name="2022年三大球城市联赛经费分配表" sheetId="3" r:id="rId3"/>
  </sheets>
  <definedNames>
    <definedName name="_xlnm.Print_Area" localSheetId="0">'2022年福建省青少年赛事活动经费分配表'!$A$1:$E$29</definedName>
    <definedName name="_xlnm.Print_Titles" localSheetId="0">'2022年福建省青少年赛事活动经费分配表'!$3:$3</definedName>
    <definedName name="_xlnm.Print_Area" localSheetId="2">'2022年三大球城市联赛经费分配表'!$A:$E</definedName>
    <definedName name="_xlnm.Print_Titles" localSheetId="2">'2022年三大球城市联赛经费分配表'!$3:$3</definedName>
    <definedName name="_xlnm.Print_Area" localSheetId="1">'2022年福建省青少年赛事活动经费分配表 (2)'!$A$1:$E$7</definedName>
    <definedName name="_xlnm.Print_Titles" localSheetId="1">'2022年福建省青少年赛事活动经费分配表 (2)'!$3:$3</definedName>
    <definedName name="_xlnm._FilterDatabase" localSheetId="0" hidden="1">'2022年福建省青少年赛事活动经费分配表'!$A$3:$L$29</definedName>
    <definedName name="_xlnm._FilterDatabase" localSheetId="1" hidden="1">'2022年福建省青少年赛事活动经费分配表 (2)'!$A$3:$L$7</definedName>
    <definedName name="_xlnm._FilterDatabase" localSheetId="2" hidden="1">'2022年三大球城市联赛经费分配表'!$A$3:$G$12</definedName>
  </definedNames>
  <calcPr fullCalcOnLoad="1"/>
</workbook>
</file>

<file path=xl/sharedStrings.xml><?xml version="1.0" encoding="utf-8"?>
<sst xmlns="http://schemas.openxmlformats.org/spreadsheetml/2006/main" count="106" uniqueCount="75">
  <si>
    <t>附件1</t>
  </si>
  <si>
    <t>2022年福建省青少年赛事活动经费安排表</t>
  </si>
  <si>
    <t>序号</t>
  </si>
  <si>
    <t>市（县、区）</t>
  </si>
  <si>
    <t>承办单位</t>
  </si>
  <si>
    <t>赛事名称</t>
  </si>
  <si>
    <t>金额
（万元）</t>
  </si>
  <si>
    <t>合计</t>
  </si>
  <si>
    <t>福州市</t>
  </si>
  <si>
    <t>晋安区</t>
  </si>
  <si>
    <t>晋安区文化体育和旅游局</t>
  </si>
  <si>
    <t>福建省青少年速度轮滑锦标赛</t>
  </si>
  <si>
    <t>福建省青少年轮转冰训练营</t>
  </si>
  <si>
    <t>福建省青少年U10网球公开赛</t>
  </si>
  <si>
    <t>福建省青少年体适能活动</t>
  </si>
  <si>
    <t>马尾区</t>
  </si>
  <si>
    <t>马尾区文化体育和旅游局</t>
  </si>
  <si>
    <t>省运会俱乐部组乒乓球比赛</t>
  </si>
  <si>
    <t>漳州市</t>
  </si>
  <si>
    <t>本级</t>
  </si>
  <si>
    <t>漳州市体育局</t>
  </si>
  <si>
    <t>福建省青少年拳击训练营</t>
  </si>
  <si>
    <t>三明市</t>
  </si>
  <si>
    <t>沙县区</t>
  </si>
  <si>
    <t>沙县区文体旅局</t>
  </si>
  <si>
    <t>福建省青少年射箭冠军赛</t>
  </si>
  <si>
    <t>将乐县</t>
  </si>
  <si>
    <t>将乐县文体旅局</t>
  </si>
  <si>
    <t>福建省青少年三人篮球锦标赛（初中组）</t>
  </si>
  <si>
    <t>泰宁县</t>
  </si>
  <si>
    <t>泰宁县文体旅局</t>
  </si>
  <si>
    <t>福建省青少年击剑俱乐部总决赛</t>
  </si>
  <si>
    <t>莆田市</t>
  </si>
  <si>
    <t>莆田市体育局</t>
  </si>
  <si>
    <t>福建省青少年射击冠军赛</t>
  </si>
  <si>
    <t>南平市</t>
  </si>
  <si>
    <t>武夷山市</t>
  </si>
  <si>
    <t>武夷山市文化体育和旅游局</t>
  </si>
  <si>
    <t>福建省青少年摔跤训练营</t>
  </si>
  <si>
    <t>福建省青少年柔道训练营</t>
  </si>
  <si>
    <t>邵武市</t>
  </si>
  <si>
    <t>邵武市文化体育和旅游局</t>
  </si>
  <si>
    <t>福建省青少年三人篮球锦标赛（高中组）</t>
  </si>
  <si>
    <t>龙岩市</t>
  </si>
  <si>
    <t>漳平市</t>
  </si>
  <si>
    <t>漳平市文化体育和旅游局</t>
  </si>
  <si>
    <t>福建省青少年跆拳道俱乐部冠军赛</t>
  </si>
  <si>
    <t>宁德市</t>
  </si>
  <si>
    <t>霞浦县</t>
  </si>
  <si>
    <t>霞浦县文体旅局</t>
  </si>
  <si>
    <t>福建省青少年游泳冠军赛</t>
  </si>
  <si>
    <t>平潭综合实验区</t>
  </si>
  <si>
    <t>平潭综合实验区旅游与文体局</t>
  </si>
  <si>
    <t>福建省青少年棒球锦标赛</t>
  </si>
  <si>
    <t>闽台青少年三人篮球邀请赛</t>
  </si>
  <si>
    <t>附件2</t>
  </si>
  <si>
    <t>2021年福建省中学生联赛经费安排表</t>
  </si>
  <si>
    <t>厦门市</t>
  </si>
  <si>
    <t>厦门二中</t>
  </si>
  <si>
    <t>2021年福建省中学生足球联赛（男子高中组）</t>
  </si>
  <si>
    <t>湖里区</t>
  </si>
  <si>
    <t>湖里区文化和旅游局</t>
  </si>
  <si>
    <t>2021年福建省中学生乒乓球联赛</t>
  </si>
  <si>
    <t>附件3</t>
  </si>
  <si>
    <t>2022年三大球城市联赛办赛补助经费安排表</t>
  </si>
  <si>
    <t>单位</t>
  </si>
  <si>
    <t>项目</t>
  </si>
  <si>
    <t>福州市体育局</t>
  </si>
  <si>
    <t>全省足球项目城市联赛暨“体总杯”选拔赛</t>
  </si>
  <si>
    <t>全省排球项目城市联赛暨“体总杯”选拔赛</t>
  </si>
  <si>
    <t>泉州市</t>
  </si>
  <si>
    <t>泉州市体育局</t>
  </si>
  <si>
    <t>全省篮球项目城市联赛暨“体总杯”选拔赛</t>
  </si>
  <si>
    <t>平潭综合实验区旅游与文化体育局</t>
  </si>
  <si>
    <t>全省三人篮球项目城市联赛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</si>
</sst>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62">
    <font>
      <sz val="12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6"/>
      <color indexed="8"/>
      <name val="方正小标宋简体"/>
      <family val="4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楷体"/>
      <family val="3"/>
    </font>
    <font>
      <sz val="14"/>
      <color indexed="8"/>
      <name val="宋体"/>
      <family val="0"/>
    </font>
    <font>
      <sz val="16"/>
      <color indexed="8"/>
      <name val="黑体"/>
      <family val="3"/>
    </font>
    <font>
      <b/>
      <sz val="11"/>
      <color indexed="8"/>
      <name val="仿宋"/>
      <family val="3"/>
    </font>
    <font>
      <b/>
      <sz val="11"/>
      <name val="仿宋"/>
      <family val="3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仿宋_GB2312"/>
      <family val="3"/>
    </font>
    <font>
      <b/>
      <sz val="11"/>
      <color theme="1"/>
      <name val="Times New Roman"/>
      <family val="1"/>
    </font>
    <font>
      <sz val="11"/>
      <color rgb="FF000000"/>
      <name val="仿宋_GB2312"/>
      <family val="3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176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76" fontId="6" fillId="0" borderId="0" xfId="0" applyNumberFormat="1" applyFont="1" applyFill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176" fontId="10" fillId="0" borderId="9" xfId="0" applyNumberFormat="1" applyFont="1" applyFill="1" applyBorder="1" applyAlignment="1" applyProtection="1">
      <alignment horizontal="right" vertical="center" wrapText="1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58" fillId="0" borderId="9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59" fillId="0" borderId="9" xfId="0" applyFont="1" applyFill="1" applyBorder="1" applyAlignment="1" applyProtection="1">
      <alignment horizontal="left" vertical="center" wrapText="1"/>
      <protection/>
    </xf>
    <xf numFmtId="176" fontId="9" fillId="0" borderId="9" xfId="0" applyNumberFormat="1" applyFont="1" applyFill="1" applyBorder="1" applyAlignment="1" applyProtection="1">
      <alignment horizontal="right" vertical="center" wrapText="1"/>
      <protection/>
    </xf>
    <xf numFmtId="0" fontId="60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177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vertical="center" wrapText="1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177" fontId="1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9" xfId="0" applyFont="1" applyFill="1" applyBorder="1" applyAlignment="1" applyProtection="1">
      <alignment horizontal="center" vertical="center" wrapText="1"/>
      <protection/>
    </xf>
    <xf numFmtId="0" fontId="17" fillId="0" borderId="9" xfId="0" applyFont="1" applyFill="1" applyBorder="1" applyAlignment="1" applyProtection="1">
      <alignment horizontal="center" vertical="center" wrapText="1"/>
      <protection/>
    </xf>
    <xf numFmtId="177" fontId="16" fillId="0" borderId="9" xfId="0" applyNumberFormat="1" applyFont="1" applyFill="1" applyBorder="1" applyAlignment="1" applyProtection="1">
      <alignment horizontal="center" vertical="center" wrapText="1"/>
      <protection/>
    </xf>
    <xf numFmtId="177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left" vertical="center" wrapText="1"/>
      <protection/>
    </xf>
    <xf numFmtId="176" fontId="61" fillId="0" borderId="9" xfId="0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 applyProtection="1">
      <alignment horizontal="justify" vertical="center" wrapText="1"/>
      <protection/>
    </xf>
    <xf numFmtId="177" fontId="61" fillId="0" borderId="9" xfId="0" applyNumberFormat="1" applyFont="1" applyBorder="1" applyAlignment="1">
      <alignment horizontal="center" vertical="center" wrapText="1"/>
    </xf>
    <xf numFmtId="176" fontId="10" fillId="0" borderId="9" xfId="0" applyNumberFormat="1" applyFont="1" applyFill="1" applyBorder="1" applyAlignment="1" applyProtection="1">
      <alignment horizontal="center" vertical="center" wrapText="1"/>
      <protection/>
    </xf>
    <xf numFmtId="176" fontId="10" fillId="0" borderId="9" xfId="0" applyNumberFormat="1" applyFont="1" applyFill="1" applyBorder="1" applyAlignment="1" applyProtection="1">
      <alignment horizontal="center" vertical="center"/>
      <protection/>
    </xf>
    <xf numFmtId="0" fontId="59" fillId="0" borderId="9" xfId="0" applyFont="1" applyFill="1" applyBorder="1" applyAlignment="1" applyProtection="1">
      <alignment horizontal="center" vertical="center" wrapText="1"/>
      <protection/>
    </xf>
    <xf numFmtId="176" fontId="10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 wrapText="1"/>
      <protection/>
    </xf>
    <xf numFmtId="177" fontId="9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Normal="115" zoomScaleSheetLayoutView="100" workbookViewId="0" topLeftCell="A1">
      <pane ySplit="3" topLeftCell="A13" activePane="bottomLeft" state="frozen"/>
      <selection pane="bottomLeft" activeCell="C22" sqref="C22"/>
    </sheetView>
  </sheetViews>
  <sheetFormatPr defaultColWidth="8.875" defaultRowHeight="37.5" customHeight="1"/>
  <cols>
    <col min="1" max="1" width="4.625" style="31" customWidth="1"/>
    <col min="2" max="2" width="10.125" style="32" customWidth="1"/>
    <col min="3" max="3" width="25.375" style="33" customWidth="1"/>
    <col min="4" max="4" width="33.625" style="33" customWidth="1"/>
    <col min="5" max="5" width="10.00390625" style="35" customWidth="1"/>
    <col min="6" max="16384" width="8.875" style="36" customWidth="1"/>
  </cols>
  <sheetData>
    <row r="1" spans="1:5" ht="21.75" customHeight="1">
      <c r="A1" s="59" t="s">
        <v>0</v>
      </c>
      <c r="B1" s="60"/>
      <c r="C1" s="61"/>
      <c r="D1" s="62"/>
      <c r="E1" s="63"/>
    </row>
    <row r="2" spans="1:5" ht="30.75" customHeight="1">
      <c r="A2" s="41" t="s">
        <v>1</v>
      </c>
      <c r="B2" s="42"/>
      <c r="C2" s="41"/>
      <c r="D2" s="41"/>
      <c r="E2" s="43"/>
    </row>
    <row r="3" spans="1:5" s="27" customFormat="1" ht="30.75" customHeight="1">
      <c r="A3" s="64" t="s">
        <v>2</v>
      </c>
      <c r="B3" s="65" t="s">
        <v>3</v>
      </c>
      <c r="C3" s="64" t="s">
        <v>4</v>
      </c>
      <c r="D3" s="64" t="s">
        <v>5</v>
      </c>
      <c r="E3" s="66" t="s">
        <v>6</v>
      </c>
    </row>
    <row r="4" spans="1:5" s="28" customFormat="1" ht="21.75" customHeight="1">
      <c r="A4" s="45"/>
      <c r="B4" s="13" t="s">
        <v>7</v>
      </c>
      <c r="C4" s="24"/>
      <c r="D4" s="24"/>
      <c r="E4" s="67">
        <f>E5+E11+E13+E17+E19+E23+E25+E27</f>
        <v>382.45</v>
      </c>
    </row>
    <row r="5" spans="1:5" s="29" customFormat="1" ht="21.75" customHeight="1">
      <c r="A5" s="45"/>
      <c r="B5" s="13" t="s">
        <v>8</v>
      </c>
      <c r="C5" s="24"/>
      <c r="D5" s="24"/>
      <c r="E5" s="67">
        <f>SUM(E6:E10)</f>
        <v>105.45</v>
      </c>
    </row>
    <row r="6" spans="1:5" s="29" customFormat="1" ht="21.75" customHeight="1">
      <c r="A6" s="47">
        <v>1</v>
      </c>
      <c r="B6" s="24" t="s">
        <v>9</v>
      </c>
      <c r="C6" s="68" t="s">
        <v>10</v>
      </c>
      <c r="D6" s="21" t="s">
        <v>11</v>
      </c>
      <c r="E6" s="69">
        <v>10</v>
      </c>
    </row>
    <row r="7" spans="1:5" ht="21.75" customHeight="1">
      <c r="A7" s="47">
        <v>2</v>
      </c>
      <c r="B7" s="24" t="s">
        <v>9</v>
      </c>
      <c r="C7" s="68" t="s">
        <v>10</v>
      </c>
      <c r="D7" s="21" t="s">
        <v>12</v>
      </c>
      <c r="E7" s="69">
        <v>25</v>
      </c>
    </row>
    <row r="8" spans="1:12" s="29" customFormat="1" ht="21.75" customHeight="1">
      <c r="A8" s="47">
        <v>3</v>
      </c>
      <c r="B8" s="24" t="s">
        <v>9</v>
      </c>
      <c r="C8" s="68" t="s">
        <v>10</v>
      </c>
      <c r="D8" s="21" t="s">
        <v>13</v>
      </c>
      <c r="E8" s="69">
        <v>10</v>
      </c>
      <c r="I8" s="82"/>
      <c r="J8" s="82"/>
      <c r="K8" s="82"/>
      <c r="L8" s="82"/>
    </row>
    <row r="9" spans="1:12" s="29" customFormat="1" ht="21.75" customHeight="1">
      <c r="A9" s="47">
        <v>4</v>
      </c>
      <c r="B9" s="24" t="s">
        <v>9</v>
      </c>
      <c r="C9" s="68" t="s">
        <v>10</v>
      </c>
      <c r="D9" s="21" t="s">
        <v>14</v>
      </c>
      <c r="E9" s="69">
        <v>20</v>
      </c>
      <c r="I9" s="83"/>
      <c r="J9" s="83"/>
      <c r="K9" s="83"/>
      <c r="L9" s="83"/>
    </row>
    <row r="10" spans="1:5" s="29" customFormat="1" ht="21.75" customHeight="1">
      <c r="A10" s="47">
        <v>5</v>
      </c>
      <c r="B10" s="24" t="s">
        <v>15</v>
      </c>
      <c r="C10" s="68" t="s">
        <v>16</v>
      </c>
      <c r="D10" s="70" t="s">
        <v>17</v>
      </c>
      <c r="E10" s="71">
        <v>40.45</v>
      </c>
    </row>
    <row r="11" spans="1:5" ht="21.75" customHeight="1">
      <c r="A11" s="47"/>
      <c r="B11" s="13" t="s">
        <v>18</v>
      </c>
      <c r="C11" s="68"/>
      <c r="D11" s="68"/>
      <c r="E11" s="72">
        <f>SUM(E12:E12)</f>
        <v>30</v>
      </c>
    </row>
    <row r="12" spans="1:5" ht="21.75" customHeight="1">
      <c r="A12" s="47">
        <v>6</v>
      </c>
      <c r="B12" s="24" t="s">
        <v>19</v>
      </c>
      <c r="C12" s="68" t="s">
        <v>20</v>
      </c>
      <c r="D12" s="21" t="s">
        <v>21</v>
      </c>
      <c r="E12" s="69">
        <v>30</v>
      </c>
    </row>
    <row r="13" spans="1:5" ht="21.75" customHeight="1">
      <c r="A13" s="47"/>
      <c r="B13" s="12" t="s">
        <v>22</v>
      </c>
      <c r="C13" s="68"/>
      <c r="D13" s="68"/>
      <c r="E13" s="73">
        <f>SUM(E14:E16)</f>
        <v>75</v>
      </c>
    </row>
    <row r="14" spans="1:5" s="58" customFormat="1" ht="21.75" customHeight="1">
      <c r="A14" s="47">
        <v>7</v>
      </c>
      <c r="B14" s="74" t="s">
        <v>23</v>
      </c>
      <c r="C14" s="21" t="s">
        <v>24</v>
      </c>
      <c r="D14" s="21" t="s">
        <v>25</v>
      </c>
      <c r="E14" s="69">
        <v>20</v>
      </c>
    </row>
    <row r="15" spans="1:5" s="3" customFormat="1" ht="21.75" customHeight="1">
      <c r="A15" s="47">
        <v>8</v>
      </c>
      <c r="B15" s="74" t="s">
        <v>26</v>
      </c>
      <c r="C15" s="21" t="s">
        <v>27</v>
      </c>
      <c r="D15" s="21" t="s">
        <v>28</v>
      </c>
      <c r="E15" s="69">
        <v>30</v>
      </c>
    </row>
    <row r="16" spans="1:5" s="3" customFormat="1" ht="21.75" customHeight="1">
      <c r="A16" s="47">
        <v>9</v>
      </c>
      <c r="B16" s="74" t="s">
        <v>29</v>
      </c>
      <c r="C16" s="21" t="s">
        <v>30</v>
      </c>
      <c r="D16" s="21" t="s">
        <v>31</v>
      </c>
      <c r="E16" s="69">
        <v>25</v>
      </c>
    </row>
    <row r="17" spans="1:5" ht="21.75" customHeight="1">
      <c r="A17" s="47"/>
      <c r="B17" s="12" t="s">
        <v>32</v>
      </c>
      <c r="C17" s="68"/>
      <c r="D17" s="68"/>
      <c r="E17" s="73">
        <f>SUM(E18)</f>
        <v>20</v>
      </c>
    </row>
    <row r="18" spans="1:5" s="58" customFormat="1" ht="21.75" customHeight="1">
      <c r="A18" s="47">
        <v>10</v>
      </c>
      <c r="B18" s="24" t="s">
        <v>19</v>
      </c>
      <c r="C18" s="68" t="s">
        <v>33</v>
      </c>
      <c r="D18" s="21" t="s">
        <v>34</v>
      </c>
      <c r="E18" s="69">
        <v>20</v>
      </c>
    </row>
    <row r="19" spans="1:5" ht="21.75" customHeight="1">
      <c r="A19" s="47"/>
      <c r="B19" s="12" t="s">
        <v>35</v>
      </c>
      <c r="C19" s="68"/>
      <c r="D19" s="68"/>
      <c r="E19" s="73">
        <f>SUM(E20:E22)</f>
        <v>72</v>
      </c>
    </row>
    <row r="20" spans="1:5" ht="21.75" customHeight="1">
      <c r="A20" s="47">
        <v>11</v>
      </c>
      <c r="B20" s="24" t="s">
        <v>36</v>
      </c>
      <c r="C20" s="68" t="s">
        <v>37</v>
      </c>
      <c r="D20" s="21" t="s">
        <v>38</v>
      </c>
      <c r="E20" s="69">
        <v>21</v>
      </c>
    </row>
    <row r="21" spans="1:5" ht="21.75" customHeight="1">
      <c r="A21" s="47">
        <v>12</v>
      </c>
      <c r="B21" s="24" t="s">
        <v>36</v>
      </c>
      <c r="C21" s="68" t="s">
        <v>37</v>
      </c>
      <c r="D21" s="21" t="s">
        <v>39</v>
      </c>
      <c r="E21" s="69">
        <v>21</v>
      </c>
    </row>
    <row r="22" spans="1:5" ht="21.75" customHeight="1">
      <c r="A22" s="47">
        <v>13</v>
      </c>
      <c r="B22" s="24" t="s">
        <v>40</v>
      </c>
      <c r="C22" s="68" t="s">
        <v>41</v>
      </c>
      <c r="D22" s="21" t="s">
        <v>42</v>
      </c>
      <c r="E22" s="69">
        <v>30</v>
      </c>
    </row>
    <row r="23" spans="1:5" ht="21.75" customHeight="1">
      <c r="A23" s="47"/>
      <c r="B23" s="12" t="s">
        <v>43</v>
      </c>
      <c r="C23" s="68"/>
      <c r="D23" s="68"/>
      <c r="E23" s="73">
        <f>SUM(E24:E24)</f>
        <v>20</v>
      </c>
    </row>
    <row r="24" spans="1:5" s="58" customFormat="1" ht="21.75" customHeight="1">
      <c r="A24" s="47">
        <v>14</v>
      </c>
      <c r="B24" s="24" t="s">
        <v>44</v>
      </c>
      <c r="C24" s="68" t="s">
        <v>45</v>
      </c>
      <c r="D24" s="21" t="s">
        <v>46</v>
      </c>
      <c r="E24" s="69">
        <v>20</v>
      </c>
    </row>
    <row r="25" spans="1:5" ht="21.75" customHeight="1">
      <c r="A25" s="47"/>
      <c r="B25" s="12" t="s">
        <v>47</v>
      </c>
      <c r="C25" s="68"/>
      <c r="D25" s="68"/>
      <c r="E25" s="73">
        <f>SUM(E26:E26)</f>
        <v>20</v>
      </c>
    </row>
    <row r="26" spans="1:5" ht="21.75" customHeight="1">
      <c r="A26" s="47">
        <v>15</v>
      </c>
      <c r="B26" s="24" t="s">
        <v>48</v>
      </c>
      <c r="C26" s="21" t="s">
        <v>49</v>
      </c>
      <c r="D26" s="21" t="s">
        <v>50</v>
      </c>
      <c r="E26" s="69">
        <v>20</v>
      </c>
    </row>
    <row r="27" spans="1:5" ht="27" customHeight="1">
      <c r="A27" s="47"/>
      <c r="B27" s="12" t="s">
        <v>51</v>
      </c>
      <c r="C27" s="68"/>
      <c r="D27" s="68"/>
      <c r="E27" s="75">
        <f>SUM(E28:E29)</f>
        <v>40</v>
      </c>
    </row>
    <row r="28" spans="1:5" ht="21.75" customHeight="1">
      <c r="A28" s="47">
        <v>16</v>
      </c>
      <c r="B28" s="24" t="s">
        <v>19</v>
      </c>
      <c r="C28" s="68" t="s">
        <v>52</v>
      </c>
      <c r="D28" s="21" t="s">
        <v>53</v>
      </c>
      <c r="E28" s="69">
        <v>25</v>
      </c>
    </row>
    <row r="29" spans="1:5" ht="21.75" customHeight="1">
      <c r="A29" s="47">
        <v>17</v>
      </c>
      <c r="B29" s="24" t="s">
        <v>19</v>
      </c>
      <c r="C29" s="68" t="s">
        <v>52</v>
      </c>
      <c r="D29" s="21" t="s">
        <v>54</v>
      </c>
      <c r="E29" s="69">
        <v>15</v>
      </c>
    </row>
    <row r="30" spans="1:5" ht="21.75" customHeight="1">
      <c r="A30" s="76"/>
      <c r="B30" s="77"/>
      <c r="C30" s="78"/>
      <c r="D30" s="78"/>
      <c r="E30" s="79"/>
    </row>
    <row r="31" spans="1:5" ht="21.75" customHeight="1">
      <c r="A31" s="76"/>
      <c r="B31" s="77"/>
      <c r="C31" s="78"/>
      <c r="D31" s="78"/>
      <c r="E31" s="79"/>
    </row>
    <row r="32" spans="1:5" ht="21.75" customHeight="1">
      <c r="A32" s="76"/>
      <c r="B32" s="77"/>
      <c r="C32" s="78"/>
      <c r="D32" s="78"/>
      <c r="E32" s="79"/>
    </row>
    <row r="33" spans="1:5" ht="21.75" customHeight="1">
      <c r="A33" s="76"/>
      <c r="B33" s="77"/>
      <c r="C33" s="78"/>
      <c r="D33" s="78"/>
      <c r="E33" s="79"/>
    </row>
    <row r="34" spans="1:5" ht="21.75" customHeight="1">
      <c r="A34" s="76"/>
      <c r="B34" s="77"/>
      <c r="C34" s="78"/>
      <c r="D34" s="78"/>
      <c r="E34" s="79"/>
    </row>
    <row r="35" spans="1:5" ht="21.75" customHeight="1">
      <c r="A35" s="76"/>
      <c r="B35" s="77"/>
      <c r="C35" s="78"/>
      <c r="D35" s="78"/>
      <c r="E35" s="79"/>
    </row>
    <row r="36" spans="1:5" ht="21.75" customHeight="1">
      <c r="A36" s="76"/>
      <c r="B36" s="77"/>
      <c r="C36" s="78"/>
      <c r="D36" s="78"/>
      <c r="E36" s="79"/>
    </row>
    <row r="37" spans="1:5" ht="21.75" customHeight="1">
      <c r="A37" s="76"/>
      <c r="B37" s="77"/>
      <c r="C37" s="78"/>
      <c r="D37" s="78"/>
      <c r="E37" s="79"/>
    </row>
    <row r="38" spans="1:5" ht="21.75" customHeight="1">
      <c r="A38" s="76"/>
      <c r="B38" s="77"/>
      <c r="C38" s="78"/>
      <c r="D38" s="80"/>
      <c r="E38" s="79"/>
    </row>
    <row r="39" spans="1:5" ht="21.75" customHeight="1">
      <c r="A39" s="76"/>
      <c r="B39" s="77"/>
      <c r="C39" s="78"/>
      <c r="D39" s="80"/>
      <c r="E39" s="79"/>
    </row>
    <row r="40" spans="1:5" ht="21.75" customHeight="1">
      <c r="A40" s="76"/>
      <c r="B40" s="77"/>
      <c r="C40" s="78"/>
      <c r="D40" s="80"/>
      <c r="E40" s="79"/>
    </row>
    <row r="41" spans="1:5" ht="21.75" customHeight="1">
      <c r="A41" s="76"/>
      <c r="B41" s="77"/>
      <c r="C41" s="78"/>
      <c r="D41" s="80"/>
      <c r="E41" s="79"/>
    </row>
    <row r="42" spans="1:5" ht="21.75" customHeight="1">
      <c r="A42" s="76"/>
      <c r="B42" s="77"/>
      <c r="C42" s="78"/>
      <c r="D42" s="80"/>
      <c r="E42" s="79"/>
    </row>
    <row r="43" spans="1:5" ht="21.75" customHeight="1">
      <c r="A43" s="76"/>
      <c r="B43" s="77"/>
      <c r="C43" s="78"/>
      <c r="D43" s="80"/>
      <c r="E43" s="79"/>
    </row>
    <row r="44" spans="1:5" ht="21.75" customHeight="1">
      <c r="A44" s="76"/>
      <c r="B44" s="77"/>
      <c r="C44" s="78"/>
      <c r="D44" s="80"/>
      <c r="E44" s="79"/>
    </row>
    <row r="45" spans="1:5" ht="21.75" customHeight="1">
      <c r="A45" s="76"/>
      <c r="B45" s="77"/>
      <c r="C45" s="78"/>
      <c r="D45" s="80"/>
      <c r="E45" s="79"/>
    </row>
    <row r="46" spans="1:5" ht="21.75" customHeight="1">
      <c r="A46" s="76"/>
      <c r="B46" s="77"/>
      <c r="C46" s="78"/>
      <c r="D46" s="80"/>
      <c r="E46" s="79"/>
    </row>
    <row r="47" spans="1:5" ht="21.75" customHeight="1">
      <c r="A47" s="76"/>
      <c r="B47" s="77"/>
      <c r="C47" s="78"/>
      <c r="D47" s="80"/>
      <c r="E47" s="79"/>
    </row>
    <row r="48" spans="1:5" ht="21.75" customHeight="1">
      <c r="A48" s="76"/>
      <c r="B48" s="77"/>
      <c r="C48" s="78"/>
      <c r="D48" s="80"/>
      <c r="E48" s="79"/>
    </row>
    <row r="49" spans="1:5" ht="21.75" customHeight="1">
      <c r="A49" s="76"/>
      <c r="B49" s="77"/>
      <c r="C49" s="78"/>
      <c r="D49" s="80"/>
      <c r="E49" s="79"/>
    </row>
    <row r="50" spans="1:5" ht="21.75" customHeight="1">
      <c r="A50" s="76"/>
      <c r="B50" s="77"/>
      <c r="C50" s="78"/>
      <c r="D50" s="80"/>
      <c r="E50" s="79"/>
    </row>
    <row r="51" spans="1:5" ht="21.75" customHeight="1">
      <c r="A51" s="76"/>
      <c r="B51" s="77"/>
      <c r="C51" s="78"/>
      <c r="D51" s="80"/>
      <c r="E51" s="79"/>
    </row>
    <row r="52" spans="1:5" ht="21.75" customHeight="1">
      <c r="A52" s="76"/>
      <c r="B52" s="77"/>
      <c r="C52" s="78"/>
      <c r="D52" s="80"/>
      <c r="E52" s="79"/>
    </row>
    <row r="53" spans="1:5" ht="21.75" customHeight="1">
      <c r="A53" s="76"/>
      <c r="B53" s="77"/>
      <c r="C53" s="78"/>
      <c r="D53" s="80"/>
      <c r="E53" s="79"/>
    </row>
    <row r="54" spans="1:5" ht="21.75" customHeight="1">
      <c r="A54" s="76"/>
      <c r="B54" s="77"/>
      <c r="C54" s="78"/>
      <c r="D54" s="80"/>
      <c r="E54" s="79"/>
    </row>
    <row r="55" spans="1:5" ht="21.75" customHeight="1">
      <c r="A55" s="76"/>
      <c r="B55" s="77"/>
      <c r="C55" s="78"/>
      <c r="D55" s="80"/>
      <c r="E55" s="79"/>
    </row>
    <row r="56" spans="1:5" ht="21.75" customHeight="1">
      <c r="A56" s="76"/>
      <c r="B56" s="77"/>
      <c r="C56" s="78"/>
      <c r="D56" s="80"/>
      <c r="E56" s="79"/>
    </row>
    <row r="57" spans="1:5" ht="37.5" customHeight="1">
      <c r="A57" s="76"/>
      <c r="B57" s="77"/>
      <c r="C57" s="78"/>
      <c r="D57" s="80"/>
      <c r="E57" s="79"/>
    </row>
    <row r="58" spans="1:5" ht="37.5" customHeight="1">
      <c r="A58" s="76"/>
      <c r="B58" s="77"/>
      <c r="C58" s="78"/>
      <c r="D58" s="80"/>
      <c r="E58" s="79"/>
    </row>
    <row r="59" spans="1:5" ht="37.5" customHeight="1">
      <c r="A59" s="76"/>
      <c r="B59" s="77"/>
      <c r="C59" s="78"/>
      <c r="D59" s="80"/>
      <c r="E59" s="79"/>
    </row>
    <row r="60" spans="1:5" ht="37.5" customHeight="1">
      <c r="A60" s="52"/>
      <c r="B60" s="77"/>
      <c r="C60" s="78"/>
      <c r="D60" s="80"/>
      <c r="E60" s="79"/>
    </row>
    <row r="61" spans="1:5" ht="37.5" customHeight="1">
      <c r="A61" s="52"/>
      <c r="B61" s="77"/>
      <c r="C61" s="78"/>
      <c r="D61" s="80"/>
      <c r="E61" s="79"/>
    </row>
    <row r="62" spans="1:5" ht="37.5" customHeight="1">
      <c r="A62" s="52"/>
      <c r="B62" s="77"/>
      <c r="C62" s="78"/>
      <c r="D62" s="80"/>
      <c r="E62" s="79"/>
    </row>
    <row r="63" spans="1:5" ht="37.5" customHeight="1">
      <c r="A63" s="52"/>
      <c r="B63" s="77"/>
      <c r="C63" s="78"/>
      <c r="D63" s="80"/>
      <c r="E63" s="79"/>
    </row>
    <row r="64" spans="1:5" ht="37.5" customHeight="1">
      <c r="A64" s="52"/>
      <c r="B64" s="53"/>
      <c r="C64" s="81"/>
      <c r="D64" s="54"/>
      <c r="E64" s="79"/>
    </row>
    <row r="65" spans="3:5" ht="37.5" customHeight="1">
      <c r="C65" s="84"/>
      <c r="E65" s="79"/>
    </row>
    <row r="66" spans="3:5" ht="37.5" customHeight="1">
      <c r="C66" s="84"/>
      <c r="E66" s="79"/>
    </row>
    <row r="67" spans="3:5" ht="37.5" customHeight="1">
      <c r="C67" s="84"/>
      <c r="E67" s="79"/>
    </row>
    <row r="68" ht="37.5" customHeight="1">
      <c r="C68" s="84"/>
    </row>
    <row r="69" ht="37.5" customHeight="1">
      <c r="C69" s="84"/>
    </row>
    <row r="70" ht="37.5" customHeight="1">
      <c r="C70" s="84"/>
    </row>
  </sheetData>
  <sheetProtection/>
  <autoFilter ref="A3:L29"/>
  <mergeCells count="2">
    <mergeCell ref="A1:E1"/>
    <mergeCell ref="A2:E2"/>
  </mergeCells>
  <printOptions horizontalCentered="1"/>
  <pageMargins left="0.39" right="0.39" top="0.79" bottom="0.67" header="0.55" footer="0.35"/>
  <pageSetup firstPageNumber="4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="115" zoomScaleNormal="115" workbookViewId="0" topLeftCell="A1">
      <pane ySplit="3" topLeftCell="A4" activePane="bottomLeft" state="frozen"/>
      <selection pane="bottomLeft" activeCell="D11" sqref="D11"/>
    </sheetView>
  </sheetViews>
  <sheetFormatPr defaultColWidth="8.875" defaultRowHeight="37.5" customHeight="1"/>
  <cols>
    <col min="1" max="1" width="5.75390625" style="31" customWidth="1"/>
    <col min="2" max="2" width="10.125" style="32" customWidth="1"/>
    <col min="3" max="3" width="15.375" style="33" customWidth="1"/>
    <col min="4" max="4" width="36.125" style="34" customWidth="1"/>
    <col min="5" max="5" width="9.50390625" style="35" customWidth="1"/>
    <col min="6" max="16384" width="8.875" style="36" customWidth="1"/>
  </cols>
  <sheetData>
    <row r="1" spans="1:5" ht="21.75" customHeight="1">
      <c r="A1" s="37" t="s">
        <v>55</v>
      </c>
      <c r="B1" s="38"/>
      <c r="C1" s="39"/>
      <c r="D1" s="38"/>
      <c r="E1" s="40"/>
    </row>
    <row r="2" spans="1:5" ht="30.75" customHeight="1">
      <c r="A2" s="41" t="s">
        <v>56</v>
      </c>
      <c r="B2" s="42"/>
      <c r="C2" s="41"/>
      <c r="D2" s="41"/>
      <c r="E2" s="43"/>
    </row>
    <row r="3" spans="1:5" s="27" customFormat="1" ht="30.75" customHeight="1">
      <c r="A3" s="12" t="s">
        <v>2</v>
      </c>
      <c r="B3" s="13" t="s">
        <v>3</v>
      </c>
      <c r="C3" s="12" t="s">
        <v>4</v>
      </c>
      <c r="D3" s="12" t="s">
        <v>5</v>
      </c>
      <c r="E3" s="44" t="s">
        <v>6</v>
      </c>
    </row>
    <row r="4" spans="1:5" s="28" customFormat="1" ht="28.5" customHeight="1">
      <c r="A4" s="45"/>
      <c r="B4" s="13" t="s">
        <v>7</v>
      </c>
      <c r="C4" s="24"/>
      <c r="D4" s="46"/>
      <c r="E4" s="17">
        <f>E5</f>
        <v>102</v>
      </c>
    </row>
    <row r="5" spans="1:5" s="29" customFormat="1" ht="28.5" customHeight="1">
      <c r="A5" s="47"/>
      <c r="B5" s="13" t="s">
        <v>57</v>
      </c>
      <c r="C5" s="24"/>
      <c r="D5" s="46"/>
      <c r="E5" s="17">
        <f>SUM(E6:E7)</f>
        <v>102</v>
      </c>
    </row>
    <row r="6" spans="1:5" s="29" customFormat="1" ht="28.5" customHeight="1">
      <c r="A6" s="47">
        <v>1</v>
      </c>
      <c r="B6" s="48" t="s">
        <v>19</v>
      </c>
      <c r="C6" s="24" t="s">
        <v>58</v>
      </c>
      <c r="D6" s="49" t="s">
        <v>59</v>
      </c>
      <c r="E6" s="50">
        <v>69</v>
      </c>
    </row>
    <row r="7" spans="1:5" s="30" customFormat="1" ht="28.5" customHeight="1">
      <c r="A7" s="47">
        <v>2</v>
      </c>
      <c r="B7" s="48" t="s">
        <v>60</v>
      </c>
      <c r="C7" s="24" t="s">
        <v>61</v>
      </c>
      <c r="D7" s="49" t="s">
        <v>62</v>
      </c>
      <c r="E7" s="51">
        <v>33</v>
      </c>
    </row>
    <row r="8" spans="1:5" ht="21.75" customHeight="1">
      <c r="A8" s="52"/>
      <c r="B8" s="53"/>
      <c r="C8" s="54"/>
      <c r="D8" s="55"/>
      <c r="E8" s="56"/>
    </row>
    <row r="9" spans="1:5" ht="21.75" customHeight="1">
      <c r="A9" s="52"/>
      <c r="B9" s="53"/>
      <c r="C9" s="54"/>
      <c r="D9" s="55"/>
      <c r="E9" s="56"/>
    </row>
    <row r="10" spans="1:5" ht="21.75" customHeight="1">
      <c r="A10" s="52"/>
      <c r="B10" s="53"/>
      <c r="C10" s="54"/>
      <c r="D10" s="55"/>
      <c r="E10" s="56"/>
    </row>
    <row r="11" spans="1:5" ht="21.75" customHeight="1">
      <c r="A11" s="52"/>
      <c r="B11" s="53"/>
      <c r="C11" s="54"/>
      <c r="D11" s="55"/>
      <c r="E11" s="56"/>
    </row>
    <row r="12" spans="1:5" ht="21.75" customHeight="1">
      <c r="A12" s="52"/>
      <c r="B12" s="53"/>
      <c r="C12" s="54"/>
      <c r="D12" s="55"/>
      <c r="E12" s="56"/>
    </row>
    <row r="13" spans="1:5" ht="21.75" customHeight="1">
      <c r="A13" s="52"/>
      <c r="B13" s="53"/>
      <c r="C13" s="54"/>
      <c r="D13" s="55"/>
      <c r="E13" s="56"/>
    </row>
    <row r="14" spans="1:5" ht="21.75" customHeight="1">
      <c r="A14" s="52"/>
      <c r="B14" s="53"/>
      <c r="C14" s="54"/>
      <c r="D14" s="55"/>
      <c r="E14" s="56"/>
    </row>
    <row r="15" spans="1:5" ht="21.75" customHeight="1">
      <c r="A15" s="52"/>
      <c r="B15" s="53"/>
      <c r="C15" s="54"/>
      <c r="D15" s="55"/>
      <c r="E15" s="56"/>
    </row>
    <row r="16" spans="1:5" ht="21.75" customHeight="1">
      <c r="A16" s="52"/>
      <c r="B16" s="53"/>
      <c r="C16" s="54"/>
      <c r="D16" s="55"/>
      <c r="E16" s="56"/>
    </row>
    <row r="17" spans="1:5" ht="21.75" customHeight="1">
      <c r="A17" s="52"/>
      <c r="B17" s="53"/>
      <c r="C17" s="54"/>
      <c r="D17" s="55"/>
      <c r="E17" s="56"/>
    </row>
    <row r="18" spans="1:5" ht="21.75" customHeight="1">
      <c r="A18" s="52"/>
      <c r="B18" s="53"/>
      <c r="C18" s="54"/>
      <c r="D18" s="55"/>
      <c r="E18" s="56"/>
    </row>
    <row r="19" spans="1:5" ht="21.75" customHeight="1">
      <c r="A19" s="52"/>
      <c r="B19" s="53"/>
      <c r="C19" s="54"/>
      <c r="D19" s="55"/>
      <c r="E19" s="56"/>
    </row>
    <row r="20" spans="1:5" ht="21.75" customHeight="1">
      <c r="A20" s="52"/>
      <c r="B20" s="53"/>
      <c r="C20" s="54"/>
      <c r="D20" s="55"/>
      <c r="E20" s="56"/>
    </row>
    <row r="21" spans="1:5" ht="21.75" customHeight="1">
      <c r="A21" s="52"/>
      <c r="B21" s="53"/>
      <c r="C21" s="54"/>
      <c r="D21" s="55"/>
      <c r="E21" s="56"/>
    </row>
    <row r="22" spans="1:5" ht="21.75" customHeight="1">
      <c r="A22" s="52"/>
      <c r="B22" s="53"/>
      <c r="C22" s="54"/>
      <c r="D22" s="55"/>
      <c r="E22" s="56"/>
    </row>
    <row r="23" spans="1:5" ht="21.75" customHeight="1">
      <c r="A23" s="52"/>
      <c r="B23" s="53"/>
      <c r="C23" s="54"/>
      <c r="D23" s="55"/>
      <c r="E23" s="56"/>
    </row>
    <row r="24" spans="1:5" ht="21.75" customHeight="1">
      <c r="A24" s="52"/>
      <c r="B24" s="53"/>
      <c r="C24" s="54"/>
      <c r="D24" s="55"/>
      <c r="E24" s="56"/>
    </row>
    <row r="25" spans="1:5" ht="21.75" customHeight="1">
      <c r="A25" s="52"/>
      <c r="B25" s="53"/>
      <c r="C25" s="54"/>
      <c r="D25" s="55"/>
      <c r="E25" s="56"/>
    </row>
    <row r="26" spans="1:5" ht="21.75" customHeight="1">
      <c r="A26" s="52"/>
      <c r="B26" s="53"/>
      <c r="C26" s="54"/>
      <c r="D26" s="55"/>
      <c r="E26" s="56"/>
    </row>
    <row r="27" spans="1:5" ht="21.75" customHeight="1">
      <c r="A27" s="52"/>
      <c r="B27" s="53"/>
      <c r="C27" s="54"/>
      <c r="D27" s="55"/>
      <c r="E27" s="56"/>
    </row>
    <row r="28" spans="1:5" ht="21.75" customHeight="1">
      <c r="A28" s="52"/>
      <c r="B28" s="53"/>
      <c r="C28" s="54"/>
      <c r="D28" s="55"/>
      <c r="E28" s="56"/>
    </row>
    <row r="29" spans="1:5" ht="21.75" customHeight="1">
      <c r="A29" s="52"/>
      <c r="B29" s="53"/>
      <c r="C29" s="54"/>
      <c r="D29" s="55"/>
      <c r="E29" s="56"/>
    </row>
    <row r="30" spans="1:5" ht="21.75" customHeight="1">
      <c r="A30" s="52"/>
      <c r="B30" s="53"/>
      <c r="C30" s="54"/>
      <c r="D30" s="55"/>
      <c r="E30" s="56"/>
    </row>
    <row r="31" spans="1:5" ht="21.75" customHeight="1">
      <c r="A31" s="52"/>
      <c r="B31" s="53"/>
      <c r="C31" s="54"/>
      <c r="D31" s="55"/>
      <c r="E31" s="56"/>
    </row>
    <row r="32" spans="1:5" ht="21.75" customHeight="1">
      <c r="A32" s="52"/>
      <c r="B32" s="53"/>
      <c r="C32" s="54"/>
      <c r="D32" s="55"/>
      <c r="E32" s="56"/>
    </row>
    <row r="33" spans="1:5" ht="21.75" customHeight="1">
      <c r="A33" s="52"/>
      <c r="B33" s="53"/>
      <c r="C33" s="54"/>
      <c r="D33" s="55"/>
      <c r="E33" s="56"/>
    </row>
    <row r="34" spans="1:5" ht="21.75" customHeight="1">
      <c r="A34" s="52"/>
      <c r="B34" s="53"/>
      <c r="C34" s="54"/>
      <c r="D34" s="55"/>
      <c r="E34" s="56"/>
    </row>
    <row r="35" spans="1:5" ht="21.75" customHeight="1">
      <c r="A35" s="52"/>
      <c r="B35" s="53"/>
      <c r="C35" s="54"/>
      <c r="D35" s="55"/>
      <c r="E35" s="56"/>
    </row>
    <row r="36" spans="1:5" ht="37.5" customHeight="1">
      <c r="A36" s="52"/>
      <c r="B36" s="53"/>
      <c r="C36" s="54"/>
      <c r="D36" s="55"/>
      <c r="E36" s="56"/>
    </row>
    <row r="37" spans="1:5" ht="37.5" customHeight="1">
      <c r="A37" s="52"/>
      <c r="B37" s="53"/>
      <c r="C37" s="54"/>
      <c r="D37" s="55"/>
      <c r="E37" s="56"/>
    </row>
    <row r="38" spans="1:5" ht="37.5" customHeight="1">
      <c r="A38" s="52"/>
      <c r="B38" s="53"/>
      <c r="C38" s="54"/>
      <c r="D38" s="55"/>
      <c r="E38" s="56"/>
    </row>
    <row r="39" spans="1:5" ht="37.5" customHeight="1">
      <c r="A39" s="52"/>
      <c r="B39" s="53"/>
      <c r="C39" s="54"/>
      <c r="D39" s="55"/>
      <c r="E39" s="56"/>
    </row>
    <row r="40" spans="1:5" ht="37.5" customHeight="1">
      <c r="A40" s="52"/>
      <c r="B40" s="53"/>
      <c r="C40" s="54"/>
      <c r="D40" s="55"/>
      <c r="E40" s="56"/>
    </row>
    <row r="41" spans="1:5" ht="37.5" customHeight="1">
      <c r="A41" s="52"/>
      <c r="B41" s="53"/>
      <c r="C41" s="54"/>
      <c r="D41" s="55"/>
      <c r="E41" s="56"/>
    </row>
    <row r="42" spans="1:5" ht="37.5" customHeight="1">
      <c r="A42" s="52"/>
      <c r="B42" s="53"/>
      <c r="C42" s="54"/>
      <c r="D42" s="55"/>
      <c r="E42" s="56"/>
    </row>
    <row r="43" spans="1:5" ht="37.5" customHeight="1">
      <c r="A43" s="52"/>
      <c r="B43" s="53"/>
      <c r="C43" s="54"/>
      <c r="D43" s="55"/>
      <c r="E43" s="56"/>
    </row>
    <row r="44" ht="37.5" customHeight="1">
      <c r="E44" s="56"/>
    </row>
    <row r="45" ht="37.5" customHeight="1">
      <c r="E45" s="56"/>
    </row>
    <row r="46" ht="37.5" customHeight="1">
      <c r="E46" s="56"/>
    </row>
    <row r="47" ht="37.5" customHeight="1">
      <c r="E47" s="57"/>
    </row>
    <row r="48" ht="37.5" customHeight="1">
      <c r="E48" s="57"/>
    </row>
    <row r="49" ht="37.5" customHeight="1">
      <c r="E49" s="57"/>
    </row>
    <row r="50" ht="37.5" customHeight="1">
      <c r="E50" s="57"/>
    </row>
    <row r="51" ht="37.5" customHeight="1">
      <c r="E51" s="57"/>
    </row>
    <row r="52" ht="37.5" customHeight="1">
      <c r="E52" s="57"/>
    </row>
    <row r="53" ht="37.5" customHeight="1">
      <c r="E53" s="57"/>
    </row>
  </sheetData>
  <sheetProtection/>
  <autoFilter ref="A3:L7"/>
  <mergeCells count="2">
    <mergeCell ref="A1:E1"/>
    <mergeCell ref="A2:E2"/>
  </mergeCells>
  <printOptions horizontalCentered="1"/>
  <pageMargins left="0.39" right="0.39" top="0.79" bottom="0.67" header="0.55" footer="0.35"/>
  <pageSetup firstPageNumber="4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="115" zoomScaleNormal="115" workbookViewId="0" topLeftCell="A1">
      <selection activeCell="G10" sqref="G10"/>
    </sheetView>
  </sheetViews>
  <sheetFormatPr defaultColWidth="8.875" defaultRowHeight="27" customHeight="1"/>
  <cols>
    <col min="1" max="1" width="5.625" style="4" customWidth="1"/>
    <col min="2" max="2" width="11.25390625" style="4" customWidth="1"/>
    <col min="3" max="3" width="12.875" style="4" customWidth="1"/>
    <col min="4" max="4" width="32.125" style="4" customWidth="1"/>
    <col min="5" max="5" width="10.25390625" style="5" customWidth="1"/>
    <col min="6" max="251" width="8.875" style="4" customWidth="1"/>
  </cols>
  <sheetData>
    <row r="1" spans="1:6" ht="19.5" customHeight="1">
      <c r="A1" s="6" t="s">
        <v>63</v>
      </c>
      <c r="B1" s="7"/>
      <c r="C1" s="7"/>
      <c r="D1" s="7"/>
      <c r="E1" s="8"/>
      <c r="F1" s="7"/>
    </row>
    <row r="2" spans="1:5" ht="42.75" customHeight="1">
      <c r="A2" s="9" t="s">
        <v>64</v>
      </c>
      <c r="B2" s="10"/>
      <c r="C2" s="10"/>
      <c r="D2" s="10"/>
      <c r="E2" s="11"/>
    </row>
    <row r="3" spans="1:5" s="1" customFormat="1" ht="31.5" customHeight="1">
      <c r="A3" s="12" t="s">
        <v>2</v>
      </c>
      <c r="B3" s="13" t="s">
        <v>3</v>
      </c>
      <c r="C3" s="13" t="s">
        <v>65</v>
      </c>
      <c r="D3" s="14" t="s">
        <v>66</v>
      </c>
      <c r="E3" s="15" t="s">
        <v>6</v>
      </c>
    </row>
    <row r="4" spans="1:5" s="2" customFormat="1" ht="27" customHeight="1">
      <c r="A4" s="16"/>
      <c r="B4" s="13" t="s">
        <v>7</v>
      </c>
      <c r="C4" s="13"/>
      <c r="D4" s="12"/>
      <c r="E4" s="17">
        <f>E5+E7+E9+E11</f>
        <v>105</v>
      </c>
    </row>
    <row r="5" spans="1:5" s="2" customFormat="1" ht="27" customHeight="1">
      <c r="A5" s="18"/>
      <c r="B5" s="13" t="s">
        <v>8</v>
      </c>
      <c r="C5" s="13"/>
      <c r="D5" s="19"/>
      <c r="E5" s="17">
        <f>SUM(E6:E6)</f>
        <v>30</v>
      </c>
    </row>
    <row r="6" spans="1:5" ht="27" customHeight="1">
      <c r="A6" s="16">
        <v>1</v>
      </c>
      <c r="B6" s="20" t="s">
        <v>19</v>
      </c>
      <c r="C6" s="20" t="s">
        <v>67</v>
      </c>
      <c r="D6" s="21" t="s">
        <v>68</v>
      </c>
      <c r="E6" s="22">
        <v>30</v>
      </c>
    </row>
    <row r="7" spans="1:5" s="3" customFormat="1" ht="27" customHeight="1">
      <c r="A7" s="18"/>
      <c r="B7" s="12" t="s">
        <v>18</v>
      </c>
      <c r="C7" s="12"/>
      <c r="D7" s="23"/>
      <c r="E7" s="17">
        <f>SUM(E8)</f>
        <v>30</v>
      </c>
    </row>
    <row r="8" spans="1:5" ht="27" customHeight="1">
      <c r="A8" s="16">
        <v>3</v>
      </c>
      <c r="B8" s="24" t="s">
        <v>19</v>
      </c>
      <c r="C8" s="25" t="s">
        <v>20</v>
      </c>
      <c r="D8" s="21" t="s">
        <v>69</v>
      </c>
      <c r="E8" s="22">
        <v>30</v>
      </c>
    </row>
    <row r="9" spans="1:5" s="3" customFormat="1" ht="27" customHeight="1">
      <c r="A9" s="18"/>
      <c r="B9" s="12" t="s">
        <v>70</v>
      </c>
      <c r="C9" s="12"/>
      <c r="D9" s="23"/>
      <c r="E9" s="17">
        <f>SUM(E10)</f>
        <v>30</v>
      </c>
    </row>
    <row r="10" spans="1:5" ht="27" customHeight="1">
      <c r="A10" s="16">
        <v>4</v>
      </c>
      <c r="B10" s="24" t="s">
        <v>19</v>
      </c>
      <c r="C10" s="25" t="s">
        <v>71</v>
      </c>
      <c r="D10" s="21" t="s">
        <v>72</v>
      </c>
      <c r="E10" s="22">
        <v>30</v>
      </c>
    </row>
    <row r="11" spans="1:5" s="3" customFormat="1" ht="27" customHeight="1">
      <c r="A11" s="18"/>
      <c r="B11" s="12" t="s">
        <v>51</v>
      </c>
      <c r="C11" s="12"/>
      <c r="D11" s="23"/>
      <c r="E11" s="17">
        <f>SUM(E12)</f>
        <v>15</v>
      </c>
    </row>
    <row r="12" spans="1:5" ht="27" customHeight="1">
      <c r="A12" s="16">
        <v>10</v>
      </c>
      <c r="B12" s="24" t="s">
        <v>19</v>
      </c>
      <c r="C12" s="26" t="s">
        <v>73</v>
      </c>
      <c r="D12" s="21" t="s">
        <v>74</v>
      </c>
      <c r="E12" s="22">
        <v>15</v>
      </c>
    </row>
    <row r="13" ht="33" customHeight="1"/>
    <row r="14" ht="33" customHeight="1"/>
    <row r="15" ht="33" customHeight="1"/>
  </sheetData>
  <sheetProtection/>
  <autoFilter ref="A3:G12"/>
  <mergeCells count="2">
    <mergeCell ref="A1:F1"/>
    <mergeCell ref="A2:E2"/>
  </mergeCells>
  <printOptions horizontalCentered="1"/>
  <pageMargins left="0.39" right="0.39" top="0.79" bottom="0.67" header="0.55" footer="0.35"/>
  <pageSetup firstPageNumber="7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黄建云</cp:lastModifiedBy>
  <cp:lastPrinted>2017-03-27T09:56:22Z</cp:lastPrinted>
  <dcterms:created xsi:type="dcterms:W3CDTF">2014-05-20T16:17:02Z</dcterms:created>
  <dcterms:modified xsi:type="dcterms:W3CDTF">2022-05-09T08:24:43Z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