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80" windowHeight="13005" tabRatio="821"/>
  </bookViews>
  <sheets>
    <sheet name="产业发展专项" sheetId="16" r:id="rId1"/>
  </sheets>
  <definedNames>
    <definedName name="_xlnm._FilterDatabase" localSheetId="0" hidden="1">产业发展专项!$3:$29</definedName>
  </definedNames>
  <calcPr calcId="144525"/>
</workbook>
</file>

<file path=xl/sharedStrings.xml><?xml version="1.0" encoding="utf-8"?>
<sst xmlns="http://schemas.openxmlformats.org/spreadsheetml/2006/main" count="46">
  <si>
    <t>附件1</t>
  </si>
  <si>
    <t>2022年体育产业发展专项资金（第二批）安排表</t>
  </si>
  <si>
    <t>序号</t>
  </si>
  <si>
    <t>设区市</t>
  </si>
  <si>
    <t>基地、单位或项目名称</t>
  </si>
  <si>
    <t>支出功能科目</t>
  </si>
  <si>
    <r>
      <rPr>
        <b/>
        <sz val="11"/>
        <color rgb="FF000000"/>
        <rFont val="仿宋"/>
        <charset val="134"/>
      </rPr>
      <t>金额</t>
    </r>
    <r>
      <rPr>
        <b/>
        <sz val="11"/>
        <color rgb="FF000000"/>
        <rFont val="Times New Roman"/>
        <charset val="134"/>
      </rPr>
      <t xml:space="preserve">
</t>
    </r>
    <r>
      <rPr>
        <b/>
        <sz val="11"/>
        <color rgb="FF000000"/>
        <rFont val="仿宋"/>
        <charset val="134"/>
      </rPr>
      <t>（万元）</t>
    </r>
  </si>
  <si>
    <t>合计</t>
  </si>
  <si>
    <t>福州市</t>
  </si>
  <si>
    <t>永泰县</t>
  </si>
  <si>
    <t>永泰大青云山径赛</t>
  </si>
  <si>
    <r>
      <rPr>
        <sz val="11"/>
        <color rgb="FF000000"/>
        <rFont val="Times New Roman"/>
        <charset val="134"/>
      </rPr>
      <t>2296003</t>
    </r>
    <r>
      <rPr>
        <sz val="11"/>
        <color theme="1"/>
        <rFont val="仿宋_GB2312"/>
        <charset val="134"/>
      </rPr>
      <t>用于体育事业的彩票公益金支出</t>
    </r>
  </si>
  <si>
    <t>闽侯县</t>
  </si>
  <si>
    <t>五虎山国际百里徒步大会</t>
  </si>
  <si>
    <t>漳州市</t>
  </si>
  <si>
    <t>华安县</t>
  </si>
  <si>
    <t>华安山地马拉松赛</t>
  </si>
  <si>
    <t>泉州市</t>
  </si>
  <si>
    <t>本级</t>
  </si>
  <si>
    <t>泉州国际街舞精英邀请赛</t>
  </si>
  <si>
    <t>三明市</t>
  </si>
  <si>
    <t>宁化县</t>
  </si>
  <si>
    <t>宁化马拉松赛</t>
  </si>
  <si>
    <r>
      <rPr>
        <sz val="11"/>
        <color indexed="8"/>
        <rFont val="仿宋"/>
        <charset val="134"/>
      </rPr>
      <t>宁化</t>
    </r>
    <r>
      <rPr>
        <sz val="11"/>
        <color indexed="8"/>
        <rFont val="Times New Roman"/>
        <charset val="134"/>
      </rPr>
      <t>“</t>
    </r>
    <r>
      <rPr>
        <sz val="11"/>
        <color indexed="8"/>
        <rFont val="仿宋"/>
        <charset val="134"/>
      </rPr>
      <t>红色联盟</t>
    </r>
    <r>
      <rPr>
        <sz val="11"/>
        <color indexed="8"/>
        <rFont val="Times New Roman"/>
        <charset val="134"/>
      </rPr>
      <t>”</t>
    </r>
    <r>
      <rPr>
        <sz val="11"/>
        <color indexed="8"/>
        <rFont val="仿宋"/>
        <charset val="134"/>
      </rPr>
      <t>篮球邀请赛</t>
    </r>
  </si>
  <si>
    <t>将乐县</t>
  </si>
  <si>
    <r>
      <rPr>
        <sz val="11"/>
        <color indexed="8"/>
        <rFont val="仿宋"/>
        <charset val="134"/>
      </rPr>
      <t>将乐</t>
    </r>
    <r>
      <rPr>
        <sz val="11"/>
        <color indexed="8"/>
        <rFont val="Times New Roman"/>
        <charset val="134"/>
      </rPr>
      <t>100</t>
    </r>
    <r>
      <rPr>
        <sz val="11"/>
        <color indexed="8"/>
        <rFont val="仿宋"/>
        <charset val="134"/>
      </rPr>
      <t>之九仙山山径赛</t>
    </r>
  </si>
  <si>
    <t>莆田市</t>
  </si>
  <si>
    <t>全国海钓邀请赛</t>
  </si>
  <si>
    <t>南平市</t>
  </si>
  <si>
    <t>省运会冰雪、电竞项目表演赛</t>
  </si>
  <si>
    <t>松溪县</t>
  </si>
  <si>
    <t>松溪县湛卢传统武术邀请赛</t>
  </si>
  <si>
    <r>
      <rPr>
        <sz val="11"/>
        <color rgb="FF000000"/>
        <rFont val="Times New Roman"/>
        <charset val="134"/>
      </rPr>
      <t>2070399</t>
    </r>
    <r>
      <rPr>
        <sz val="11"/>
        <color rgb="FF000000"/>
        <rFont val="仿宋"/>
        <charset val="134"/>
      </rPr>
      <t>其他体育支出</t>
    </r>
  </si>
  <si>
    <t>龙岩市</t>
  </si>
  <si>
    <t>长汀县</t>
  </si>
  <si>
    <t>长汀县百团百里长征火炬接力赛</t>
  </si>
  <si>
    <t>永定区</t>
  </si>
  <si>
    <t>永定土楼马拉松赛</t>
  </si>
  <si>
    <t>宁德市</t>
  </si>
  <si>
    <t>福安市</t>
  </si>
  <si>
    <t>福安富春溪汽车河道越野赛</t>
  </si>
  <si>
    <t>寿宁县</t>
  </si>
  <si>
    <t>寿宁竹管垅茶山跑</t>
  </si>
  <si>
    <r>
      <rPr>
        <b/>
        <sz val="11"/>
        <color indexed="8"/>
        <rFont val="仿宋"/>
        <charset val="134"/>
      </rPr>
      <t>平潭综合</t>
    </r>
    <r>
      <rPr>
        <b/>
        <sz val="11"/>
        <color indexed="8"/>
        <rFont val="Times New Roman"/>
        <charset val="134"/>
      </rPr>
      <t xml:space="preserve">
</t>
    </r>
    <r>
      <rPr>
        <b/>
        <sz val="11"/>
        <color indexed="8"/>
        <rFont val="仿宋"/>
        <charset val="134"/>
      </rPr>
      <t>实验区</t>
    </r>
  </si>
  <si>
    <t>平潭沙滩运动会</t>
  </si>
  <si>
    <t>平潭铁人三项赛</t>
  </si>
</sst>
</file>

<file path=xl/styles.xml><?xml version="1.0" encoding="utf-8"?>
<styleSheet xmlns="http://schemas.openxmlformats.org/spreadsheetml/2006/main">
  <numFmts count="5">
    <numFmt numFmtId="176" formatCode="#,##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6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11"/>
      <color theme="1"/>
      <name val="Times New Roman"/>
      <charset val="134"/>
    </font>
    <font>
      <sz val="16"/>
      <name val="黑体"/>
      <charset val="134"/>
    </font>
    <font>
      <sz val="18"/>
      <name val="方正小标宋简体"/>
      <charset val="134"/>
    </font>
    <font>
      <b/>
      <sz val="11"/>
      <color rgb="FF000000"/>
      <name val="仿宋"/>
      <charset val="134"/>
    </font>
    <font>
      <sz val="11"/>
      <color indexed="8"/>
      <name val="Times New Roman"/>
      <charset val="134"/>
    </font>
    <font>
      <b/>
      <sz val="11"/>
      <name val="仿宋"/>
      <charset val="134"/>
    </font>
    <font>
      <b/>
      <sz val="11"/>
      <color indexed="8"/>
      <name val="Times New Roman"/>
      <charset val="134"/>
    </font>
    <font>
      <sz val="11"/>
      <color indexed="8"/>
      <name val="仿宋"/>
      <charset val="134"/>
    </font>
    <font>
      <sz val="11"/>
      <color rgb="FF000000"/>
      <name val="Times New Roman"/>
      <charset val="134"/>
    </font>
    <font>
      <sz val="11"/>
      <color indexed="8"/>
      <name val="Times New Roman"/>
      <charset val="134"/>
    </font>
    <font>
      <b/>
      <sz val="11"/>
      <color indexed="8"/>
      <name val="仿宋"/>
      <charset val="134"/>
    </font>
    <font>
      <b/>
      <sz val="11"/>
      <color indexed="8"/>
      <name val="Times New Roman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000000"/>
      <name val="Times New Roman"/>
      <charset val="134"/>
    </font>
    <font>
      <sz val="11"/>
      <color theme="1"/>
      <name val="仿宋_GB2312"/>
      <charset val="134"/>
    </font>
    <font>
      <sz val="11"/>
      <color rgb="FF000000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3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4" borderId="2" applyNumberFormat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19" fillId="10" borderId="4" applyNumberForma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Fill="1" applyBorder="1" applyAlignment="1" applyProtection="1"/>
    <xf numFmtId="0" fontId="4" fillId="0" borderId="0" xfId="0" applyFont="1" applyFill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76" fontId="8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176" fontId="6" fillId="0" borderId="1" xfId="0" applyNumberFormat="1" applyFont="1" applyFill="1" applyBorder="1" applyAlignment="1" applyProtection="1">
      <alignment horizontal="center" vertical="center"/>
    </xf>
    <xf numFmtId="176" fontId="11" fillId="0" borderId="1" xfId="0" applyNumberFormat="1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center" vertical="center"/>
    </xf>
    <xf numFmtId="176" fontId="8" fillId="0" borderId="1" xfId="0" applyNumberFormat="1" applyFont="1" applyFill="1" applyBorder="1" applyAlignment="1" applyProtection="1">
      <alignment horizontal="center" vertical="center"/>
    </xf>
    <xf numFmtId="176" fontId="6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left" vertical="center" wrapText="1"/>
    </xf>
    <xf numFmtId="176" fontId="13" fillId="0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V35"/>
  <sheetViews>
    <sheetView tabSelected="1" workbookViewId="0">
      <selection activeCell="A27" sqref="$A27:$XFD27"/>
    </sheetView>
  </sheetViews>
  <sheetFormatPr defaultColWidth="8.89166666666667" defaultRowHeight="31" customHeight="1"/>
  <cols>
    <col min="1" max="1" width="5.125" style="1" customWidth="1"/>
    <col min="2" max="2" width="9.375" style="1" customWidth="1"/>
    <col min="3" max="3" width="30" style="1" customWidth="1"/>
    <col min="4" max="4" width="37.75" style="1" customWidth="1"/>
    <col min="5" max="5" width="10.875" style="3" customWidth="1"/>
    <col min="6" max="9" width="8.89166666666667" style="1"/>
    <col min="10" max="10" width="26.375" style="1" customWidth="1"/>
    <col min="11" max="11" width="14.5" style="1" customWidth="1"/>
    <col min="12" max="16362" width="8.89166666666667" style="1"/>
  </cols>
  <sheetData>
    <row r="1" s="1" customFormat="1" ht="18.75" customHeight="1" spans="1:16376">
      <c r="A1" s="4" t="s">
        <v>0</v>
      </c>
      <c r="E1" s="3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</row>
    <row r="2" s="1" customFormat="1" ht="45" customHeight="1" spans="1:16376">
      <c r="A2" s="5" t="s">
        <v>1</v>
      </c>
      <c r="B2" s="5"/>
      <c r="C2" s="5"/>
      <c r="D2" s="5"/>
      <c r="E2" s="5"/>
      <c r="XEI2"/>
      <c r="XEJ2"/>
      <c r="XEK2"/>
      <c r="XEL2"/>
      <c r="XEM2"/>
      <c r="XEN2"/>
      <c r="XEO2"/>
      <c r="XEP2"/>
      <c r="XEQ2"/>
      <c r="XER2"/>
      <c r="XES2"/>
      <c r="XET2"/>
      <c r="XEU2"/>
      <c r="XEV2"/>
    </row>
    <row r="3" s="1" customFormat="1" ht="36" customHeight="1" spans="1:1637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XEI3"/>
      <c r="XEJ3"/>
      <c r="XEK3"/>
      <c r="XEL3"/>
      <c r="XEM3"/>
      <c r="XEN3"/>
      <c r="XEO3"/>
      <c r="XEP3"/>
      <c r="XEQ3"/>
      <c r="XER3"/>
      <c r="XES3"/>
      <c r="XET3"/>
      <c r="XEU3"/>
      <c r="XEV3"/>
    </row>
    <row r="4" s="1" customFormat="1" ht="24" customHeight="1" spans="1:16376">
      <c r="A4" s="7"/>
      <c r="B4" s="8" t="s">
        <v>7</v>
      </c>
      <c r="C4" s="9"/>
      <c r="D4" s="10"/>
      <c r="E4" s="11">
        <f>E5+E8+E10+E12+E16+E18+E21+E24+E27</f>
        <v>1010</v>
      </c>
      <c r="XEI4"/>
      <c r="XEJ4"/>
      <c r="XEK4"/>
      <c r="XEL4"/>
      <c r="XEM4"/>
      <c r="XEN4"/>
      <c r="XEO4"/>
      <c r="XEP4"/>
      <c r="XEQ4"/>
      <c r="XER4"/>
      <c r="XES4"/>
      <c r="XET4"/>
      <c r="XEU4"/>
      <c r="XEV4"/>
    </row>
    <row r="5" s="2" customFormat="1" ht="24" customHeight="1" spans="1:5">
      <c r="A5" s="7"/>
      <c r="B5" s="8" t="s">
        <v>8</v>
      </c>
      <c r="C5" s="9"/>
      <c r="D5" s="10"/>
      <c r="E5" s="11">
        <f>SUM(E6:E7)</f>
        <v>100</v>
      </c>
    </row>
    <row r="6" s="2" customFormat="1" ht="24" customHeight="1" spans="1:5">
      <c r="A6" s="12">
        <v>1</v>
      </c>
      <c r="B6" s="13" t="s">
        <v>9</v>
      </c>
      <c r="C6" s="14" t="s">
        <v>10</v>
      </c>
      <c r="D6" s="15" t="s">
        <v>11</v>
      </c>
      <c r="E6" s="16">
        <v>50</v>
      </c>
    </row>
    <row r="7" s="2" customFormat="1" ht="24" customHeight="1" spans="1:5">
      <c r="A7" s="12">
        <v>2</v>
      </c>
      <c r="B7" s="13" t="s">
        <v>12</v>
      </c>
      <c r="C7" s="14" t="s">
        <v>13</v>
      </c>
      <c r="D7" s="15" t="s">
        <v>11</v>
      </c>
      <c r="E7" s="17">
        <v>50</v>
      </c>
    </row>
    <row r="8" customFormat="1" ht="24" customHeight="1" spans="1:5">
      <c r="A8" s="12"/>
      <c r="B8" s="8" t="s">
        <v>14</v>
      </c>
      <c r="C8" s="9"/>
      <c r="D8" s="15"/>
      <c r="E8" s="11">
        <f>SUM(E9:E9)</f>
        <v>50</v>
      </c>
    </row>
    <row r="9" s="2" customFormat="1" ht="24" customHeight="1" spans="1:5">
      <c r="A9" s="12">
        <v>3</v>
      </c>
      <c r="B9" s="13" t="s">
        <v>15</v>
      </c>
      <c r="C9" s="14" t="s">
        <v>16</v>
      </c>
      <c r="D9" s="15" t="s">
        <v>11</v>
      </c>
      <c r="E9" s="17">
        <v>50</v>
      </c>
    </row>
    <row r="10" s="2" customFormat="1" ht="24" customHeight="1" spans="1:5">
      <c r="A10" s="12"/>
      <c r="B10" s="8" t="s">
        <v>17</v>
      </c>
      <c r="C10" s="9"/>
      <c r="D10" s="10"/>
      <c r="E10" s="11">
        <f>SUM(E11:E11)</f>
        <v>50</v>
      </c>
    </row>
    <row r="11" s="2" customFormat="1" ht="24" customHeight="1" spans="1:5">
      <c r="A11" s="12">
        <v>4</v>
      </c>
      <c r="B11" s="13" t="s">
        <v>18</v>
      </c>
      <c r="C11" s="14" t="s">
        <v>19</v>
      </c>
      <c r="D11" s="15" t="s">
        <v>11</v>
      </c>
      <c r="E11" s="17">
        <v>50</v>
      </c>
    </row>
    <row r="12" s="1" customFormat="1" ht="24" customHeight="1" spans="1:16376">
      <c r="A12" s="12"/>
      <c r="B12" s="18" t="s">
        <v>20</v>
      </c>
      <c r="C12" s="9"/>
      <c r="D12" s="10"/>
      <c r="E12" s="19">
        <f>SUM(E13:E15)</f>
        <v>150</v>
      </c>
      <c r="XEI12"/>
      <c r="XEJ12"/>
      <c r="XEK12"/>
      <c r="XEL12"/>
      <c r="XEM12"/>
      <c r="XEN12"/>
      <c r="XEO12"/>
      <c r="XEP12"/>
      <c r="XEQ12"/>
      <c r="XER12"/>
      <c r="XES12"/>
      <c r="XET12"/>
      <c r="XEU12"/>
      <c r="XEV12"/>
    </row>
    <row r="13" customFormat="1" ht="24" customHeight="1" spans="1:5">
      <c r="A13" s="12">
        <v>5</v>
      </c>
      <c r="B13" s="13" t="s">
        <v>21</v>
      </c>
      <c r="C13" s="14" t="s">
        <v>22</v>
      </c>
      <c r="D13" s="15" t="s">
        <v>11</v>
      </c>
      <c r="E13" s="17">
        <v>50</v>
      </c>
    </row>
    <row r="14" customFormat="1" ht="24" customHeight="1" spans="1:5">
      <c r="A14" s="12">
        <v>6</v>
      </c>
      <c r="B14" s="13" t="s">
        <v>21</v>
      </c>
      <c r="C14" s="14" t="s">
        <v>23</v>
      </c>
      <c r="D14" s="15" t="s">
        <v>11</v>
      </c>
      <c r="E14" s="17">
        <v>50</v>
      </c>
    </row>
    <row r="15" customFormat="1" ht="24" customHeight="1" spans="1:5">
      <c r="A15" s="12">
        <v>7</v>
      </c>
      <c r="B15" s="13" t="s">
        <v>24</v>
      </c>
      <c r="C15" s="14" t="s">
        <v>25</v>
      </c>
      <c r="D15" s="15" t="s">
        <v>11</v>
      </c>
      <c r="E15" s="20">
        <v>50</v>
      </c>
    </row>
    <row r="16" customFormat="1" ht="24" customHeight="1" spans="1:5">
      <c r="A16" s="12"/>
      <c r="B16" s="18" t="s">
        <v>26</v>
      </c>
      <c r="C16" s="9"/>
      <c r="D16" s="10"/>
      <c r="E16" s="19">
        <f>SUM(E17)</f>
        <v>50</v>
      </c>
    </row>
    <row r="17" customFormat="1" ht="24" customHeight="1" spans="1:5">
      <c r="A17" s="12">
        <v>8</v>
      </c>
      <c r="B17" s="13" t="s">
        <v>18</v>
      </c>
      <c r="C17" s="14" t="s">
        <v>27</v>
      </c>
      <c r="D17" s="15" t="s">
        <v>11</v>
      </c>
      <c r="E17" s="17">
        <v>50</v>
      </c>
    </row>
    <row r="18" customFormat="1" ht="24" customHeight="1" spans="1:5">
      <c r="A18" s="12"/>
      <c r="B18" s="18" t="s">
        <v>28</v>
      </c>
      <c r="C18" s="9"/>
      <c r="D18" s="10"/>
      <c r="E18" s="19">
        <f>SUM(E19:E20)</f>
        <v>150</v>
      </c>
    </row>
    <row r="19" s="2" customFormat="1" ht="24" customHeight="1" spans="1:5">
      <c r="A19" s="12">
        <v>9</v>
      </c>
      <c r="B19" s="13" t="s">
        <v>18</v>
      </c>
      <c r="C19" s="14" t="s">
        <v>29</v>
      </c>
      <c r="D19" s="15" t="s">
        <v>11</v>
      </c>
      <c r="E19" s="17">
        <v>100</v>
      </c>
    </row>
    <row r="20" s="1" customFormat="1" ht="24" customHeight="1" spans="1:16376">
      <c r="A20" s="12">
        <v>10</v>
      </c>
      <c r="B20" s="13" t="s">
        <v>30</v>
      </c>
      <c r="C20" s="14" t="s">
        <v>31</v>
      </c>
      <c r="D20" s="15" t="s">
        <v>32</v>
      </c>
      <c r="E20" s="17">
        <v>50</v>
      </c>
      <c r="XEI20"/>
      <c r="XEJ20"/>
      <c r="XEK20"/>
      <c r="XEL20"/>
      <c r="XEM20"/>
      <c r="XEN20"/>
      <c r="XEO20"/>
      <c r="XEP20"/>
      <c r="XEQ20"/>
      <c r="XER20"/>
      <c r="XES20"/>
      <c r="XET20"/>
      <c r="XEU20"/>
      <c r="XEV20"/>
    </row>
    <row r="21" s="1" customFormat="1" ht="24" customHeight="1" spans="1:16376">
      <c r="A21" s="12"/>
      <c r="B21" s="18" t="s">
        <v>33</v>
      </c>
      <c r="C21" s="9"/>
      <c r="D21" s="9"/>
      <c r="E21" s="19">
        <f>SUM(E22:E23)</f>
        <v>100</v>
      </c>
      <c r="XEI21"/>
      <c r="XEJ21"/>
      <c r="XEK21"/>
      <c r="XEL21"/>
      <c r="XEM21"/>
      <c r="XEN21"/>
      <c r="XEO21"/>
      <c r="XEP21"/>
      <c r="XEQ21"/>
      <c r="XER21"/>
      <c r="XES21"/>
      <c r="XET21"/>
      <c r="XEU21"/>
      <c r="XEV21"/>
    </row>
    <row r="22" s="1" customFormat="1" ht="24" customHeight="1" spans="1:16376">
      <c r="A22" s="12">
        <v>11</v>
      </c>
      <c r="B22" s="13" t="s">
        <v>34</v>
      </c>
      <c r="C22" s="14" t="s">
        <v>35</v>
      </c>
      <c r="D22" s="15" t="s">
        <v>32</v>
      </c>
      <c r="E22" s="17">
        <v>50</v>
      </c>
      <c r="XEI22"/>
      <c r="XEJ22"/>
      <c r="XEK22"/>
      <c r="XEL22"/>
      <c r="XEM22"/>
      <c r="XEN22"/>
      <c r="XEO22"/>
      <c r="XEP22"/>
      <c r="XEQ22"/>
      <c r="XER22"/>
      <c r="XES22"/>
      <c r="XET22"/>
      <c r="XEU22"/>
      <c r="XEV22"/>
    </row>
    <row r="23" s="1" customFormat="1" ht="24" customHeight="1" spans="1:16376">
      <c r="A23" s="12">
        <v>12</v>
      </c>
      <c r="B23" s="13" t="s">
        <v>36</v>
      </c>
      <c r="C23" s="14" t="s">
        <v>37</v>
      </c>
      <c r="D23" s="15" t="s">
        <v>32</v>
      </c>
      <c r="E23" s="17">
        <v>50</v>
      </c>
      <c r="XEI23"/>
      <c r="XEJ23"/>
      <c r="XEK23"/>
      <c r="XEL23"/>
      <c r="XEM23"/>
      <c r="XEN23"/>
      <c r="XEO23"/>
      <c r="XEP23"/>
      <c r="XEQ23"/>
      <c r="XER23"/>
      <c r="XES23"/>
      <c r="XET23"/>
      <c r="XEU23"/>
      <c r="XEV23"/>
    </row>
    <row r="24" s="1" customFormat="1" ht="24" customHeight="1" spans="1:16376">
      <c r="A24" s="12"/>
      <c r="B24" s="18" t="s">
        <v>38</v>
      </c>
      <c r="C24" s="9"/>
      <c r="D24" s="9"/>
      <c r="E24" s="19">
        <f>SUM(E25:E26)</f>
        <v>100</v>
      </c>
      <c r="XEI24"/>
      <c r="XEJ24"/>
      <c r="XEK24"/>
      <c r="XEL24"/>
      <c r="XEM24"/>
      <c r="XEN24"/>
      <c r="XEO24"/>
      <c r="XEP24"/>
      <c r="XEQ24"/>
      <c r="XER24"/>
      <c r="XES24"/>
      <c r="XET24"/>
      <c r="XEU24"/>
      <c r="XEV24"/>
    </row>
    <row r="25" s="1" customFormat="1" ht="24" customHeight="1" spans="1:16376">
      <c r="A25" s="12">
        <v>13</v>
      </c>
      <c r="B25" s="13" t="s">
        <v>39</v>
      </c>
      <c r="C25" s="14" t="s">
        <v>40</v>
      </c>
      <c r="D25" s="15" t="s">
        <v>32</v>
      </c>
      <c r="E25" s="17">
        <v>50</v>
      </c>
      <c r="XEI25"/>
      <c r="XEJ25"/>
      <c r="XEK25"/>
      <c r="XEL25"/>
      <c r="XEM25"/>
      <c r="XEN25"/>
      <c r="XEO25"/>
      <c r="XEP25"/>
      <c r="XEQ25"/>
      <c r="XER25"/>
      <c r="XES25"/>
      <c r="XET25"/>
      <c r="XEU25"/>
      <c r="XEV25"/>
    </row>
    <row r="26" s="1" customFormat="1" ht="24" customHeight="1" spans="1:16376">
      <c r="A26" s="12">
        <v>14</v>
      </c>
      <c r="B26" s="13" t="s">
        <v>41</v>
      </c>
      <c r="C26" s="14" t="s">
        <v>42</v>
      </c>
      <c r="D26" s="15" t="s">
        <v>32</v>
      </c>
      <c r="E26" s="17">
        <v>50</v>
      </c>
      <c r="XEI26"/>
      <c r="XEJ26"/>
      <c r="XEK26"/>
      <c r="XEL26"/>
      <c r="XEM26"/>
      <c r="XEN26"/>
      <c r="XEO26"/>
      <c r="XEP26"/>
      <c r="XEQ26"/>
      <c r="XER26"/>
      <c r="XES26"/>
      <c r="XET26"/>
      <c r="XEU26"/>
      <c r="XEV26"/>
    </row>
    <row r="27" s="1" customFormat="1" customHeight="1" spans="1:16376">
      <c r="A27" s="12"/>
      <c r="B27" s="21" t="s">
        <v>43</v>
      </c>
      <c r="C27" s="22"/>
      <c r="D27" s="22"/>
      <c r="E27" s="23">
        <f>SUM(E28:E29)</f>
        <v>260</v>
      </c>
      <c r="XEI27"/>
      <c r="XEJ27"/>
      <c r="XEK27"/>
      <c r="XEL27"/>
      <c r="XEM27"/>
      <c r="XEN27"/>
      <c r="XEO27"/>
      <c r="XEP27"/>
      <c r="XEQ27"/>
      <c r="XER27"/>
      <c r="XES27"/>
      <c r="XET27"/>
      <c r="XEU27"/>
      <c r="XEV27"/>
    </row>
    <row r="28" s="1" customFormat="1" ht="24" customHeight="1" spans="1:16376">
      <c r="A28" s="12">
        <v>15</v>
      </c>
      <c r="B28" s="24" t="s">
        <v>18</v>
      </c>
      <c r="C28" s="14" t="s">
        <v>44</v>
      </c>
      <c r="D28" s="15" t="s">
        <v>32</v>
      </c>
      <c r="E28" s="17">
        <v>160</v>
      </c>
      <c r="XEI28"/>
      <c r="XEJ28"/>
      <c r="XEK28"/>
      <c r="XEL28"/>
      <c r="XEM28"/>
      <c r="XEN28"/>
      <c r="XEO28"/>
      <c r="XEP28"/>
      <c r="XEQ28"/>
      <c r="XER28"/>
      <c r="XES28"/>
      <c r="XET28"/>
      <c r="XEU28"/>
      <c r="XEV28"/>
    </row>
    <row r="29" s="1" customFormat="1" ht="24" customHeight="1" spans="1:16376">
      <c r="A29" s="12">
        <v>16</v>
      </c>
      <c r="B29" s="24" t="s">
        <v>18</v>
      </c>
      <c r="C29" s="14" t="s">
        <v>45</v>
      </c>
      <c r="D29" s="15" t="s">
        <v>32</v>
      </c>
      <c r="E29" s="17">
        <v>100</v>
      </c>
      <c r="XEI29"/>
      <c r="XEJ29"/>
      <c r="XEK29"/>
      <c r="XEL29"/>
      <c r="XEM29"/>
      <c r="XEN29"/>
      <c r="XEO29"/>
      <c r="XEP29"/>
      <c r="XEQ29"/>
      <c r="XER29"/>
      <c r="XES29"/>
      <c r="XET29"/>
      <c r="XEU29"/>
      <c r="XEV29"/>
    </row>
    <row r="30" s="1" customFormat="1" ht="40.25" customHeight="1" spans="5:16376">
      <c r="E30" s="3"/>
      <c r="XEI30"/>
      <c r="XEJ30"/>
      <c r="XEK30"/>
      <c r="XEL30"/>
      <c r="XEM30"/>
      <c r="XEN30"/>
      <c r="XEO30"/>
      <c r="XEP30"/>
      <c r="XEQ30"/>
      <c r="XER30"/>
      <c r="XES30"/>
      <c r="XET30"/>
      <c r="XEU30"/>
      <c r="XEV30"/>
    </row>
    <row r="31" s="1" customFormat="1" ht="31.75" customHeight="1" spans="5:16376">
      <c r="E31" s="3"/>
      <c r="XEI31"/>
      <c r="XEJ31"/>
      <c r="XEK31"/>
      <c r="XEL31"/>
      <c r="XEM31"/>
      <c r="XEN31"/>
      <c r="XEO31"/>
      <c r="XEP31"/>
      <c r="XEQ31"/>
      <c r="XER31"/>
      <c r="XES31"/>
      <c r="XET31"/>
      <c r="XEU31"/>
      <c r="XEV31"/>
    </row>
    <row r="32" s="1" customFormat="1" ht="40.25" customHeight="1" spans="5:16376">
      <c r="E32" s="3"/>
      <c r="XEI32"/>
      <c r="XEJ32"/>
      <c r="XEK32"/>
      <c r="XEL32"/>
      <c r="XEM32"/>
      <c r="XEN32"/>
      <c r="XEO32"/>
      <c r="XEP32"/>
      <c r="XEQ32"/>
      <c r="XER32"/>
      <c r="XES32"/>
      <c r="XET32"/>
      <c r="XEU32"/>
      <c r="XEV32"/>
    </row>
    <row r="33" s="1" customFormat="1" ht="31.75" customHeight="1" spans="5:16376">
      <c r="E33" s="3"/>
      <c r="XEI33"/>
      <c r="XEJ33"/>
      <c r="XEK33"/>
      <c r="XEL33"/>
      <c r="XEM33"/>
      <c r="XEN33"/>
      <c r="XEO33"/>
      <c r="XEP33"/>
      <c r="XEQ33"/>
      <c r="XER33"/>
      <c r="XES33"/>
      <c r="XET33"/>
      <c r="XEU33"/>
      <c r="XEV33"/>
    </row>
    <row r="34" s="1" customFormat="1" ht="31.75" customHeight="1" spans="5:16376">
      <c r="E34" s="3"/>
      <c r="XEI34"/>
      <c r="XEJ34"/>
      <c r="XEK34"/>
      <c r="XEL34"/>
      <c r="XEM34"/>
      <c r="XEN34"/>
      <c r="XEO34"/>
      <c r="XEP34"/>
      <c r="XEQ34"/>
      <c r="XER34"/>
      <c r="XES34"/>
      <c r="XET34"/>
      <c r="XEU34"/>
      <c r="XEV34"/>
    </row>
    <row r="35" s="1" customFormat="1" ht="31.75" customHeight="1" spans="5:16376">
      <c r="E35" s="3"/>
      <c r="XEI35"/>
      <c r="XEJ35"/>
      <c r="XEK35"/>
      <c r="XEL35"/>
      <c r="XEM35"/>
      <c r="XEN35"/>
      <c r="XEO35"/>
      <c r="XEP35"/>
      <c r="XEQ35"/>
      <c r="XER35"/>
      <c r="XES35"/>
      <c r="XET35"/>
      <c r="XEU35"/>
      <c r="XEV35"/>
    </row>
  </sheetData>
  <autoFilter ref="A3:XFD29">
    <extLst/>
  </autoFilter>
  <mergeCells count="1">
    <mergeCell ref="A2:E2"/>
  </mergeCells>
  <printOptions horizontalCentered="1"/>
  <pageMargins left="0.751388888888889" right="0.751388888888889" top="0.393055555555556" bottom="0.393055555555556" header="0.511805555555556" footer="0.511805555555556"/>
  <pageSetup paperSize="9" scale="94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产业发展专项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cappucino</dc:creator>
  <cp:lastModifiedBy>黄建云</cp:lastModifiedBy>
  <dcterms:created xsi:type="dcterms:W3CDTF">2018-12-18T14:52:00Z</dcterms:created>
  <dcterms:modified xsi:type="dcterms:W3CDTF">2022-06-15T01:42:25Z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